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d.docs.live.net/af234fd7e85570bc/Documenti/"/>
    </mc:Choice>
  </mc:AlternateContent>
  <xr:revisionPtr revIDLastSave="0" documentId="8_{1B19DA9F-593E-4F1E-997A-38B970E16A93}" xr6:coauthVersionLast="47" xr6:coauthVersionMax="47" xr10:uidLastSave="{00000000-0000-0000-0000-000000000000}"/>
  <bookViews>
    <workbookView xWindow="-108" yWindow="-108" windowWidth="23256" windowHeight="12456" tabRatio="500" firstSheet="5" activeTab="5" xr2:uid="{00000000-000D-0000-FFFF-FFFF00000000}"/>
  </bookViews>
  <sheets>
    <sheet name="Hoja2" sheetId="1" state="hidden" r:id="rId1"/>
    <sheet name="Hoja3" sheetId="2" state="hidden" r:id="rId2"/>
    <sheet name="Hoja4" sheetId="3" state="hidden" r:id="rId3"/>
    <sheet name="Hoja5" sheetId="4" state="hidden" r:id="rId4"/>
    <sheet name="Hoja6" sheetId="5" state="hidden" r:id="rId5"/>
    <sheet name="Foglio1" sheetId="6" r:id="rId6"/>
  </sheets>
  <definedNames>
    <definedName name="ahbitacion">Hoja2!#REF!</definedName>
    <definedName name="competitor">Hoja2!$A$1:$B$7</definedName>
    <definedName name="datos">#REF!</definedName>
    <definedName name="fee">#REF!</definedName>
    <definedName name="Fee_T_E">#REF!</definedName>
    <definedName name="Fee_T_N">#REF!</definedName>
    <definedName name="habitacion">Hoja2!#REF!</definedName>
    <definedName name="hombres">Hoja2!$A$1:$A$12</definedName>
    <definedName name="mujeres">Hoja2!$B$1:$B$12</definedName>
    <definedName name="PAISES">Hoja2!$F$1:$F$210</definedName>
    <definedName name="panel">#REF!</definedName>
    <definedName name="peso">Hoja2!$J$1:$J$19</definedName>
    <definedName name="rdo">Hoja2!$K$1:$K$19</definedName>
    <definedName name="room">Hoja2!$D$1:$D$3</definedName>
    <definedName name="sex">Hoja2!$C$1:$C$2</definedName>
    <definedName name="SIN_S">#REF!</definedName>
    <definedName name="Single_Competition">#REF!</definedName>
    <definedName name="Single_TrainingCamp">#REF!</definedName>
    <definedName name="TW_ST">#REF!</definedName>
    <definedName name="Twin_Triple_Competition">#REF!</definedName>
    <definedName name="Twin_Triple_TrainingCamp">#REF!</definedName>
  </definedNames>
  <calcPr calcId="191029" iterate="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50" i="3" l="1"/>
  <c r="E49" i="3"/>
  <c r="E48" i="3"/>
  <c r="E47" i="3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E3" i="3"/>
  <c r="E2" i="3"/>
  <c r="E1" i="3"/>
  <c r="H9" i="1"/>
</calcChain>
</file>

<file path=xl/sharedStrings.xml><?xml version="1.0" encoding="utf-8"?>
<sst xmlns="http://schemas.openxmlformats.org/spreadsheetml/2006/main" count="596" uniqueCount="306">
  <si>
    <t>-60 Kg</t>
  </si>
  <si>
    <t>-48 Kg</t>
  </si>
  <si>
    <t>Women</t>
  </si>
  <si>
    <t>Single</t>
  </si>
  <si>
    <t>EUROPEAN JUDO UNION</t>
  </si>
  <si>
    <t>+100 Kg</t>
  </si>
  <si>
    <t>-66 Kg</t>
  </si>
  <si>
    <t>-52 Kg</t>
  </si>
  <si>
    <t>Men</t>
  </si>
  <si>
    <t>Twin</t>
  </si>
  <si>
    <t xml:space="preserve"> Albanian Judo Federation</t>
  </si>
  <si>
    <t>+78 Kg</t>
  </si>
  <si>
    <t>-73 Kg</t>
  </si>
  <si>
    <t>-57 Kg</t>
  </si>
  <si>
    <t>Triple</t>
  </si>
  <si>
    <t xml:space="preserve"> Andorra Judo Federation</t>
  </si>
  <si>
    <t>-100 Kg</t>
  </si>
  <si>
    <t>-81 Kg</t>
  </si>
  <si>
    <t>-63 Kg</t>
  </si>
  <si>
    <t xml:space="preserve"> Armenia Judo Federation</t>
  </si>
  <si>
    <t>-90 Kg</t>
  </si>
  <si>
    <t>-70 Kg</t>
  </si>
  <si>
    <t xml:space="preserve"> Austrian Judo Federation</t>
  </si>
  <si>
    <t>-78 Kg</t>
  </si>
  <si>
    <t xml:space="preserve"> Azerbaijan Judo Federation</t>
  </si>
  <si>
    <t xml:space="preserve"> Belarusian Judo Federation</t>
  </si>
  <si>
    <t>Coach</t>
  </si>
  <si>
    <t xml:space="preserve"> Belgium Judo Federation</t>
  </si>
  <si>
    <t>Official</t>
  </si>
  <si>
    <t xml:space="preserve"> Bosnia &amp; Herzegovina Judo Federation</t>
  </si>
  <si>
    <t>Referee</t>
  </si>
  <si>
    <t xml:space="preserve"> British Judo Association</t>
  </si>
  <si>
    <t>Medic</t>
  </si>
  <si>
    <t xml:space="preserve"> Bulgarian Judo Federation</t>
  </si>
  <si>
    <t>Press</t>
  </si>
  <si>
    <t xml:space="preserve"> Croatian Judo Federation</t>
  </si>
  <si>
    <t xml:space="preserve"> Cyprus Judo Federation</t>
  </si>
  <si>
    <t xml:space="preserve"> Czech Judo Federation</t>
  </si>
  <si>
    <t xml:space="preserve"> Denmark Judo Federation</t>
  </si>
  <si>
    <t xml:space="preserve"> Estonian Judo Federation</t>
  </si>
  <si>
    <t xml:space="preserve"> Faroe Judo Federation</t>
  </si>
  <si>
    <t xml:space="preserve"> Finnish Judo Association</t>
  </si>
  <si>
    <t xml:space="preserve"> French Judo Federation</t>
  </si>
  <si>
    <t xml:space="preserve"> FYR of Macedonia Judo Federation</t>
  </si>
  <si>
    <t xml:space="preserve"> Georgian Judo Federation</t>
  </si>
  <si>
    <t xml:space="preserve"> German Judo Federation</t>
  </si>
  <si>
    <t xml:space="preserve"> Hellenic Judo Federation</t>
  </si>
  <si>
    <t xml:space="preserve"> Hungarian Judo Association</t>
  </si>
  <si>
    <t xml:space="preserve"> Iceland Judo Federation</t>
  </si>
  <si>
    <t xml:space="preserve"> Irish Judo Association</t>
  </si>
  <si>
    <t xml:space="preserve"> Israel Judo Federation</t>
  </si>
  <si>
    <t xml:space="preserve"> Italian Judo Federation</t>
  </si>
  <si>
    <t xml:space="preserve"> Latvia Judo Federation</t>
  </si>
  <si>
    <t xml:space="preserve"> Liechtenstein Judo Federation</t>
  </si>
  <si>
    <t xml:space="preserve"> Lithuanian Judo Federation</t>
  </si>
  <si>
    <t xml:space="preserve"> Luxembourg Judo Federation</t>
  </si>
  <si>
    <t xml:space="preserve"> Malta Judo Federation</t>
  </si>
  <si>
    <t xml:space="preserve"> Moldova Judo Federation</t>
  </si>
  <si>
    <t xml:space="preserve"> Monaco Judo Federation</t>
  </si>
  <si>
    <t xml:space="preserve"> Montenegro Judo Federation</t>
  </si>
  <si>
    <t xml:space="preserve"> Netherlands Judo Association</t>
  </si>
  <si>
    <t xml:space="preserve"> Norwegian Judo Federation</t>
  </si>
  <si>
    <t xml:space="preserve"> Polish Judo Association</t>
  </si>
  <si>
    <t xml:space="preserve"> Portugal Judo Federation</t>
  </si>
  <si>
    <t xml:space="preserve"> Romanian Judo Federation</t>
  </si>
  <si>
    <t xml:space="preserve"> Russian Judo Federation</t>
  </si>
  <si>
    <t xml:space="preserve"> San Marino Judo Federation</t>
  </si>
  <si>
    <t xml:space="preserve"> Serbia Judo Federation</t>
  </si>
  <si>
    <t xml:space="preserve"> Slovak Judo Federation</t>
  </si>
  <si>
    <t xml:space="preserve"> Slovenian Judo Federation</t>
  </si>
  <si>
    <t xml:space="preserve"> Spanish Judo Federation</t>
  </si>
  <si>
    <t xml:space="preserve"> Swedish Judo Federation</t>
  </si>
  <si>
    <t xml:space="preserve"> Swiss Judo Federation</t>
  </si>
  <si>
    <t xml:space="preserve"> Turkish Judo Federation</t>
  </si>
  <si>
    <t xml:space="preserve"> Ukrainian Judo Federation</t>
  </si>
  <si>
    <t>AFRICAN JUDO UNION</t>
  </si>
  <si>
    <t>Alegrian Judo Federation</t>
  </si>
  <si>
    <t>African</t>
  </si>
  <si>
    <t>Angola Judo Federation</t>
  </si>
  <si>
    <t>Benin Judo Federation</t>
  </si>
  <si>
    <t>Botswana Judo Federation</t>
  </si>
  <si>
    <t>Burkina Faso Judo Federation</t>
  </si>
  <si>
    <t>Burundi Judo Federation</t>
  </si>
  <si>
    <t>Cameroom Judo Federation</t>
  </si>
  <si>
    <t>Cape Verde Judo Federation</t>
  </si>
  <si>
    <t>Central Africa Judo Federation</t>
  </si>
  <si>
    <t>Chad Judo Federation</t>
  </si>
  <si>
    <t>Comoros Judo Federation</t>
  </si>
  <si>
    <t>Congo Judo Federation</t>
  </si>
  <si>
    <t>Democratic Republic Congo Judo Federation</t>
  </si>
  <si>
    <t>Djibouti Judo Federation</t>
  </si>
  <si>
    <t>Egypt Judo Federation</t>
  </si>
  <si>
    <t>Equatorial Judo Federation</t>
  </si>
  <si>
    <t>Ethiopia Judo Federation</t>
  </si>
  <si>
    <t>Gabon Judo Federation</t>
  </si>
  <si>
    <t>Gambia Judo Federation</t>
  </si>
  <si>
    <t>Ghana Judo Association</t>
  </si>
  <si>
    <t>Guinea Judo Federation</t>
  </si>
  <si>
    <t>Guinea-Bissau Judo Federation</t>
  </si>
  <si>
    <t>Ivory Coast Judo Federation</t>
  </si>
  <si>
    <t>Kenya Judo Association</t>
  </si>
  <si>
    <t>Liberia Judo Federation</t>
  </si>
  <si>
    <t>Libya Judo Federation</t>
  </si>
  <si>
    <t>Madagascar Judo Federation</t>
  </si>
  <si>
    <t>Malawi Judo Federation</t>
  </si>
  <si>
    <t>Mali Judo Federation</t>
  </si>
  <si>
    <t>Mauritania Judo Federation</t>
  </si>
  <si>
    <t>Mauritius Judo Federation</t>
  </si>
  <si>
    <t>Morocco Judo Federation</t>
  </si>
  <si>
    <t>Mozambique Judo Association</t>
  </si>
  <si>
    <t>Namibia Judo Federation</t>
  </si>
  <si>
    <t>Niger Judo Federation</t>
  </si>
  <si>
    <t>Nigeria Judo Federation</t>
  </si>
  <si>
    <t>Rwanda Judo Federation</t>
  </si>
  <si>
    <t>Senegal Judo Federation</t>
  </si>
  <si>
    <t>Seychelles Judo Federation</t>
  </si>
  <si>
    <t>Sierra Leone Judo Association</t>
  </si>
  <si>
    <t>Somalia Judo Federation</t>
  </si>
  <si>
    <t>South Africa Judo Federation</t>
  </si>
  <si>
    <t>Sudan Judo Association</t>
  </si>
  <si>
    <t>Swaziland Judo Association</t>
  </si>
  <si>
    <t>Tanzania Judo Association</t>
  </si>
  <si>
    <t>Togo Judo Federation</t>
  </si>
  <si>
    <t>Tunisia Judo Federation</t>
  </si>
  <si>
    <t>Uganda Judo Association</t>
  </si>
  <si>
    <t>Zambia Judo Association</t>
  </si>
  <si>
    <t>Zanzibar Judo Federation</t>
  </si>
  <si>
    <t>Zimbabwe Judo Association</t>
  </si>
  <si>
    <t>Oceania</t>
  </si>
  <si>
    <t>American Samoa Judo Association</t>
  </si>
  <si>
    <t>JUDO UNION OF ASIA</t>
  </si>
  <si>
    <t>Australia Judo Federation</t>
  </si>
  <si>
    <t>Chinese Taipei Judo Association</t>
  </si>
  <si>
    <t>Cook Islands Judo Association</t>
  </si>
  <si>
    <t>Saudi Arabian Judo Federation</t>
  </si>
  <si>
    <t>Fiji Judo Association</t>
  </si>
  <si>
    <t>Iraq Judo Federation</t>
  </si>
  <si>
    <t>French Polynesia Judo Federation</t>
  </si>
  <si>
    <t>Bangladesh Judo Federation</t>
  </si>
  <si>
    <t>Guam Judo Association</t>
  </si>
  <si>
    <t>All Indonesia Judo Federation</t>
  </si>
  <si>
    <t>Kiribati Judo Association</t>
  </si>
  <si>
    <t>Mongolia Judo Association</t>
  </si>
  <si>
    <t>Marshall Islands Judo Association</t>
  </si>
  <si>
    <t>Palestine Judo federation</t>
  </si>
  <si>
    <t>Nauru Judo Association</t>
  </si>
  <si>
    <t>Lebanon Judo Federation</t>
  </si>
  <si>
    <t>New Caledonia Judo Ligue</t>
  </si>
  <si>
    <t>Jordan Judo Federation</t>
  </si>
  <si>
    <t>New Zealand Judo Federation</t>
  </si>
  <si>
    <t>Afghanistan Judo Federation</t>
  </si>
  <si>
    <t>Niue Judo Association</t>
  </si>
  <si>
    <t>Pakistan Judo Federatiojn</t>
  </si>
  <si>
    <t>Norfolk Judo Federation</t>
  </si>
  <si>
    <t>Vietnam Judo Federation</t>
  </si>
  <si>
    <t>Northern Marianas Judo Association</t>
  </si>
  <si>
    <t>Philippines Judo Federation</t>
  </si>
  <si>
    <t>Palau Judo Federation</t>
  </si>
  <si>
    <t>Malaysia Judo Federation</t>
  </si>
  <si>
    <t>Papua New Guinea judo Federation</t>
  </si>
  <si>
    <t>Korea Judo Federation</t>
  </si>
  <si>
    <t>Samoa Judo Association</t>
  </si>
  <si>
    <t>Hong Kong (China) Judo Association</t>
  </si>
  <si>
    <t>Solomon Judo Association</t>
  </si>
  <si>
    <t>China Judo Association</t>
  </si>
  <si>
    <t>Tonga Judo Association</t>
  </si>
  <si>
    <t>Turkmenistan Judo Federation</t>
  </si>
  <si>
    <t>Vanuatu Judo Federation</t>
  </si>
  <si>
    <t>Syrian Judo Federation</t>
  </si>
  <si>
    <t>Asia</t>
  </si>
  <si>
    <t>Qatar Judo Federation</t>
  </si>
  <si>
    <t>Nepal Judo Association</t>
  </si>
  <si>
    <t>Thailand Judo Association</t>
  </si>
  <si>
    <t>Cambodian Judo Federation</t>
  </si>
  <si>
    <t>Macau Judo association</t>
  </si>
  <si>
    <t>United Arab Emirates Judo Federation</t>
  </si>
  <si>
    <t>Kuwait Judo Federation</t>
  </si>
  <si>
    <t>Islamic Republic of Iran Judo Federation</t>
  </si>
  <si>
    <t>Sri lanka Judo association</t>
  </si>
  <si>
    <t>India Judo Federation</t>
  </si>
  <si>
    <t>Singapore Judo Federation</t>
  </si>
  <si>
    <t>Myanmar Judo Federation</t>
  </si>
  <si>
    <t>Lao Democratic Republic Judo Federation</t>
  </si>
  <si>
    <t>All Japon Judo Federation</t>
  </si>
  <si>
    <t>Democratic People´s Republic Korea Judo Association</t>
  </si>
  <si>
    <t>Uzbekistan Judo Federation</t>
  </si>
  <si>
    <t>Tajikistan Judo Federation</t>
  </si>
  <si>
    <t>Kyrghyzstan Judo Federation</t>
  </si>
  <si>
    <t>Yemen judo Federation</t>
  </si>
  <si>
    <t>Kazakhstan Judo Federation</t>
  </si>
  <si>
    <t>OCEANIAN JUDO UNION</t>
  </si>
  <si>
    <t>Panamerican</t>
  </si>
  <si>
    <t>Antigua Judo Federation</t>
  </si>
  <si>
    <t>Aruba Judo Association</t>
  </si>
  <si>
    <t>Barbados Judo Association</t>
  </si>
  <si>
    <t>Bermuda Judo Federation</t>
  </si>
  <si>
    <t>Brazil Judo Confederation</t>
  </si>
  <si>
    <t>PAN-AMERICAN JUDO CONFEDERATION</t>
  </si>
  <si>
    <t>Argentina Judo Confederation</t>
  </si>
  <si>
    <t>Bahamas Judo Association</t>
  </si>
  <si>
    <t>Belize Judo Association</t>
  </si>
  <si>
    <t>Bolivian Judo Federation</t>
  </si>
  <si>
    <t>Canada Judo Federation</t>
  </si>
  <si>
    <t>Colombia Judo Federation</t>
  </si>
  <si>
    <t>Cuba Judo Federation</t>
  </si>
  <si>
    <t>Dominican Republic Judo Federation</t>
  </si>
  <si>
    <t>El Salvador Judo Federation</t>
  </si>
  <si>
    <t>Grenada Judo Association</t>
  </si>
  <si>
    <t>Guyana Judo Association</t>
  </si>
  <si>
    <t>Honduras Judo Sssociation</t>
  </si>
  <si>
    <t>Virgin Island British Judo Federation</t>
  </si>
  <si>
    <t>Jamaica Judo Federation</t>
  </si>
  <si>
    <t>Nicaragua Judo Federation</t>
  </si>
  <si>
    <t>Panama Judo Federation</t>
  </si>
  <si>
    <t>Puerto Rico Judo Federation</t>
  </si>
  <si>
    <t>Saint Vincent and The Granaines Judo Association</t>
  </si>
  <si>
    <t>Surinam Judo Federation</t>
  </si>
  <si>
    <t>Uruguay Judo Federation</t>
  </si>
  <si>
    <t>Dominica Island Judo Association</t>
  </si>
  <si>
    <t>Costa Rica Judo Federation</t>
  </si>
  <si>
    <t>Chile Judo Federation</t>
  </si>
  <si>
    <t>Ecuador Judo Federation</t>
  </si>
  <si>
    <t>USA Judo</t>
  </si>
  <si>
    <t>Guatemala Judo Federation</t>
  </si>
  <si>
    <t>Haiti Judo Federation</t>
  </si>
  <si>
    <t>Cayman islands Judo Association</t>
  </si>
  <si>
    <t>U.S. Virgin Islands Judo Association</t>
  </si>
  <si>
    <t>Mexico Judo Federation</t>
  </si>
  <si>
    <t>Paraguay Judo Federation</t>
  </si>
  <si>
    <t>Peru Judo Federation</t>
  </si>
  <si>
    <t>Saint Kiss &amp; Nevis Judo Association</t>
  </si>
  <si>
    <t>Saint Lucia Judo Association</t>
  </si>
  <si>
    <t>Trinidad &amp; Tobago Judo Federation</t>
  </si>
  <si>
    <t>Venezuela Judo Federation</t>
  </si>
  <si>
    <t>=SI($B$11="</t>
  </si>
  <si>
    <t>";Fee_T_E;0)</t>
  </si>
  <si>
    <t>=SI($B$11=" Albanian Judo Federation";Fee_T_E;0)</t>
  </si>
  <si>
    <t>+SI($B$11="</t>
  </si>
  <si>
    <t>+SI($B$11=" Andorra Judo Federation";Fee_T_E;0)</t>
  </si>
  <si>
    <t>+SI($B$11=" Armenia Judo Federation";Fee_T_E;0)</t>
  </si>
  <si>
    <t>+SI($B$11=" Austrian Judo Federation";Fee_T_E;0)</t>
  </si>
  <si>
    <t>+SI($B$11=" Azerbaijan Judo Federation";Fee_T_E;0)</t>
  </si>
  <si>
    <t>+SI($B$11=" Belarusian Judo Federation";Fee_T_E;0)</t>
  </si>
  <si>
    <t>+SI($B$11=" Belgium Judo Federation";Fee_T_E;0)</t>
  </si>
  <si>
    <t>+SI($B$11=" Bosnia &amp; Herzegovina Judo Federation";Fee_T_E;0)</t>
  </si>
  <si>
    <t>+SI($B$11=" British Judo Association";Fee_T_E;0)</t>
  </si>
  <si>
    <t>+SI($B$11=" Bulgarian Judo Federation";Fee_T_E;0)</t>
  </si>
  <si>
    <t>+SI($B$11=" Croatian Judo Federation";Fee_T_E;0)</t>
  </si>
  <si>
    <t>+SI($B$11=" Cyprus Judo Federation";Fee_T_E;0)</t>
  </si>
  <si>
    <t>+SI($B$11=" Czech Judo Federation";Fee_T_E;0)</t>
  </si>
  <si>
    <t>+SI($B$11=" Denmark Judo Federation";Fee_T_E;0)</t>
  </si>
  <si>
    <t>+SI($B$11=" Estonian Judo Federation";Fee_T_E;0)</t>
  </si>
  <si>
    <t>+SI($B$11=" Faroe Judo Federation";Fee_T_E;0)</t>
  </si>
  <si>
    <t>+SI($B$11=" Finnish Judo Association";Fee_T_E;0)</t>
  </si>
  <si>
    <t>+SI($B$11=" French Judo Federation";Fee_T_E;0)</t>
  </si>
  <si>
    <t>+SI($B$11=" FYR of Macedonia Judo Federation";Fee_T_E;0)</t>
  </si>
  <si>
    <t>+SI($B$11=" Georgian Judo Federation";Fee_T_E;0)</t>
  </si>
  <si>
    <t>+SI($B$11=" German Judo Federation";Fee_T_E;0)</t>
  </si>
  <si>
    <t>+SI($B$11=" Hellenic Judo Federation";Fee_T_E;0)</t>
  </si>
  <si>
    <t>+SI($B$11=" Hungarian Judo Association";Fee_T_E;0)</t>
  </si>
  <si>
    <t>+SI($B$11=" Iceland Judo Federation";Fee_T_E;0)</t>
  </si>
  <si>
    <t>+SI($B$11=" Irish Judo Association";Fee_T_E;0)</t>
  </si>
  <si>
    <t>+SI($B$11=" Israel Judo Federation";Fee_T_E;0)</t>
  </si>
  <si>
    <t>+SI($B$11=" Italian Judo Federation";Fee_T_E;0)</t>
  </si>
  <si>
    <t>+SI($B$11=" Latvia Judo Federation";Fee_T_E;0)</t>
  </si>
  <si>
    <t>+SI($B$11=" Liechtenstein Judo Federation";Fee_T_E;0)</t>
  </si>
  <si>
    <t>+SI($B$11=" Lithuanian Judo Federation";Fee_T_E;0)</t>
  </si>
  <si>
    <t>+SI($B$11=" Luxembourg Judo Federation";Fee_T_E;0)</t>
  </si>
  <si>
    <t>+SI($B$11=" Malta Judo Federation";Fee_T_E;0)</t>
  </si>
  <si>
    <t>+SI($B$11=" Moldova Judo Federation";Fee_T_E;0)</t>
  </si>
  <si>
    <t>+SI($B$11=" Monaco Judo Federation";Fee_T_E;0)</t>
  </si>
  <si>
    <t>+SI($B$11=" Montenegro Judo Federation";Fee_T_E;0)</t>
  </si>
  <si>
    <t>+SI($B$11=" Netherlands Judo Association";Fee_T_E;0)</t>
  </si>
  <si>
    <t>+SI($B$11=" Norwegian Judo Federation";Fee_T_E;0)</t>
  </si>
  <si>
    <t>+SI($B$11=" Polish Judo Association";Fee_T_E;0)</t>
  </si>
  <si>
    <t>+SI($B$11=" Portugal Judo Federation";Fee_T_E;0)</t>
  </si>
  <si>
    <t>+SI($B$11=" Romanian Judo Federation";Fee_T_E;0)</t>
  </si>
  <si>
    <t>+SI($B$11=" Russian Judo Federation";Fee_T_E;0)</t>
  </si>
  <si>
    <t>+SI($B$11=" San Marino Judo Federation";Fee_T_E;0)</t>
  </si>
  <si>
    <t>+SI($B$11=" Serbia Judo Federation";Fee_T_E;0)</t>
  </si>
  <si>
    <t>+SI($B$11=" Slovak Judo Federation";Fee_T_E;0)</t>
  </si>
  <si>
    <t>+SI($B$11=" Slovenian Judo Federation";Fee_T_E;0)</t>
  </si>
  <si>
    <t>+SI($B$11=" Spanish Judo Federation";Fee_T_E;0)</t>
  </si>
  <si>
    <t>+SI($B$11=" Swedish Judo Federation";Fee_T_E;0)</t>
  </si>
  <si>
    <t>+SI($B$11=" Swiss Judo Federation";Fee_T_E;0)</t>
  </si>
  <si>
    <t>+SI($B$11=" Turkish Judo Federation";Fee_T_E;0)</t>
  </si>
  <si>
    <t>+SI($B$11=" Ukrainian Judo Federation";Fee_T_E;0)</t>
  </si>
  <si>
    <t>in</t>
  </si>
  <si>
    <t>db</t>
  </si>
  <si>
    <t>A</t>
  </si>
  <si>
    <t xml:space="preserve">STAGE CON ALICE BELLANDI </t>
  </si>
  <si>
    <t>MODELLO ISCRIZIONI</t>
  </si>
  <si>
    <t xml:space="preserve">Società </t>
  </si>
  <si>
    <t>Email:</t>
  </si>
  <si>
    <t>No.</t>
  </si>
  <si>
    <t>Nome</t>
  </si>
  <si>
    <t>Cognome</t>
  </si>
  <si>
    <t xml:space="preserve">Data di nascita </t>
  </si>
  <si>
    <t>Sesso</t>
  </si>
  <si>
    <t>Classe</t>
  </si>
  <si>
    <t>Grado Cintura</t>
  </si>
  <si>
    <t>Numero Allenamenti</t>
  </si>
  <si>
    <t xml:space="preserve">Ruolo </t>
  </si>
  <si>
    <t>Data: ___/___/___</t>
  </si>
  <si>
    <t>Firma e timbro società __________________________</t>
  </si>
  <si>
    <t>(ATLETA-TECNICO)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</si>
</sst>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&quot; €&quot;_-;\-* #,##0.00&quot; €&quot;_-;_-* \-??&quot; €&quot;_-;_-@_-"/>
    <numFmt numFmtId="165" formatCode="dd\-mm\-yy;@"/>
  </numFmts>
  <fonts count="13" x14ac:knownFonts="1">
    <font>
      <sz val="11"/>
      <color theme="1"/>
      <name val="Calibri"/>
      <family val="2"/>
      <charset val="1"/>
    </font>
    <font>
      <sz val="10"/>
      <color theme="1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Verdana"/>
      <family val="2"/>
      <charset val="1"/>
    </font>
    <font>
      <b/>
      <sz val="12"/>
      <color theme="1"/>
      <name val="Verdana"/>
      <family val="2"/>
      <charset val="1"/>
    </font>
    <font>
      <i/>
      <sz val="11"/>
      <color theme="1"/>
      <name val="Calibri"/>
      <family val="2"/>
      <charset val="1"/>
    </font>
    <font>
      <sz val="18"/>
      <color theme="1"/>
      <name val="Verdana"/>
      <family val="2"/>
      <charset val="1"/>
    </font>
    <font>
      <sz val="18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b/>
      <sz val="18"/>
      <color theme="1"/>
      <name val="Calibri"/>
      <family val="2"/>
      <charset val="1"/>
    </font>
    <font>
      <b/>
      <sz val="14"/>
      <color theme="1"/>
      <name val="Calibri"/>
      <family val="2"/>
      <charset val="1"/>
    </font>
    <font>
      <b/>
      <sz val="24"/>
      <color theme="1"/>
      <name val="Calibri"/>
      <family val="2"/>
      <charset val="1"/>
    </font>
    <font>
      <b/>
      <shadow/>
      <sz val="22"/>
      <color theme="1"/>
      <name val="Bahnschrift SemiBold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rgb="FFFFFFFF"/>
      </patternFill>
    </fill>
    <fill>
      <patternFill patternType="solid">
        <fgColor theme="0"/>
        <bgColor rgb="FFF2F2F2"/>
      </patternFill>
    </fill>
    <fill>
      <patternFill patternType="solid">
        <fgColor theme="4" tint="0.79989013336588644"/>
        <bgColor rgb="FFF2F2F2"/>
      </patternFill>
    </fill>
    <fill>
      <patternFill patternType="solid">
        <fgColor theme="4" tint="0.39997558519241921"/>
        <bgColor rgb="FF993300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2A6099"/>
      </left>
      <right style="medium">
        <color rgb="FF2A6099"/>
      </right>
      <top style="medium">
        <color rgb="FF2A6099"/>
      </top>
      <bottom style="medium">
        <color rgb="FF2A6099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66"/>
      </left>
      <right style="medium">
        <color rgb="FF000066"/>
      </right>
      <top style="medium">
        <color rgb="FF000066"/>
      </top>
      <bottom/>
      <diagonal/>
    </border>
    <border>
      <left style="medium">
        <color rgb="FF000066"/>
      </left>
      <right style="medium">
        <color auto="1"/>
      </right>
      <top style="medium">
        <color rgb="FF000066"/>
      </top>
      <bottom/>
      <diagonal/>
    </border>
    <border>
      <left style="medium">
        <color auto="1"/>
      </left>
      <right style="medium">
        <color auto="1"/>
      </right>
      <top style="medium">
        <color rgb="FF000066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000066"/>
      </left>
      <right style="medium">
        <color rgb="FF000066"/>
      </right>
      <top/>
      <bottom/>
      <diagonal/>
    </border>
    <border>
      <left style="medium">
        <color rgb="FF000066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3465A4"/>
      </left>
      <right/>
      <top/>
      <bottom/>
      <diagonal/>
    </border>
  </borders>
  <cellStyleXfs count="3">
    <xf numFmtId="0" fontId="0" fillId="0" borderId="0"/>
    <xf numFmtId="164" fontId="8" fillId="0" borderId="0" applyBorder="0" applyProtection="0"/>
    <xf numFmtId="0" fontId="1" fillId="0" borderId="0"/>
  </cellStyleXfs>
  <cellXfs count="41">
    <xf numFmtId="0" fontId="0" fillId="0" borderId="0" xfId="0"/>
    <xf numFmtId="0" fontId="2" fillId="0" borderId="0" xfId="0" applyFont="1"/>
    <xf numFmtId="0" fontId="2" fillId="2" borderId="0" xfId="0" applyFont="1" applyFill="1"/>
    <xf numFmtId="0" fontId="3" fillId="0" borderId="0" xfId="0" applyFont="1"/>
    <xf numFmtId="0" fontId="0" fillId="4" borderId="12" xfId="0" applyFill="1" applyBorder="1" applyAlignment="1" applyProtection="1">
      <alignment horizontal="center" vertical="center"/>
      <protection locked="0"/>
    </xf>
    <xf numFmtId="0" fontId="0" fillId="4" borderId="12" xfId="0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horizontal="left"/>
      <protection locked="0"/>
    </xf>
    <xf numFmtId="0" fontId="0" fillId="4" borderId="13" xfId="0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center"/>
      <protection locked="0"/>
    </xf>
    <xf numFmtId="165" fontId="5" fillId="4" borderId="13" xfId="0" applyNumberFormat="1" applyFont="1" applyFill="1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15" xfId="0" applyBorder="1" applyAlignment="1" applyProtection="1">
      <alignment horizontal="left"/>
      <protection locked="0"/>
    </xf>
    <xf numFmtId="0" fontId="5" fillId="0" borderId="15" xfId="0" applyFont="1" applyBorder="1" applyAlignment="1" applyProtection="1">
      <alignment horizontal="center"/>
      <protection locked="0"/>
    </xf>
    <xf numFmtId="165" fontId="5" fillId="0" borderId="15" xfId="0" applyNumberFormat="1" applyFont="1" applyBorder="1" applyAlignment="1" applyProtection="1">
      <alignment horizont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left"/>
      <protection locked="0"/>
    </xf>
    <xf numFmtId="0" fontId="0" fillId="4" borderId="15" xfId="0" applyFill="1" applyBorder="1" applyAlignment="1" applyProtection="1">
      <alignment horizontal="left"/>
      <protection locked="0"/>
    </xf>
    <xf numFmtId="0" fontId="5" fillId="4" borderId="15" xfId="0" applyFont="1" applyFill="1" applyBorder="1" applyAlignment="1" applyProtection="1">
      <alignment horizontal="center"/>
      <protection locked="0"/>
    </xf>
    <xf numFmtId="165" fontId="5" fillId="4" borderId="15" xfId="0" applyNumberFormat="1" applyFont="1" applyFill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5" fillId="0" borderId="17" xfId="0" applyFont="1" applyBorder="1" applyAlignment="1" applyProtection="1">
      <alignment horizontal="center"/>
      <protection locked="0"/>
    </xf>
    <xf numFmtId="165" fontId="5" fillId="0" borderId="17" xfId="0" applyNumberFormat="1" applyFont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center"/>
    </xf>
    <xf numFmtId="0" fontId="7" fillId="0" borderId="0" xfId="0" applyFont="1"/>
    <xf numFmtId="0" fontId="9" fillId="5" borderId="5" xfId="0" applyFont="1" applyFill="1" applyBorder="1" applyAlignment="1">
      <alignment vertical="center"/>
    </xf>
    <xf numFmtId="0" fontId="10" fillId="5" borderId="6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10" fillId="5" borderId="8" xfId="0" applyFont="1" applyFill="1" applyBorder="1" applyAlignment="1">
      <alignment horizontal="center" vertical="center"/>
    </xf>
    <xf numFmtId="0" fontId="9" fillId="5" borderId="9" xfId="0" applyFont="1" applyFill="1" applyBorder="1" applyAlignment="1">
      <alignment vertical="center"/>
    </xf>
    <xf numFmtId="0" fontId="10" fillId="5" borderId="10" xfId="0" applyFont="1" applyFill="1" applyBorder="1" applyAlignment="1">
      <alignment horizontal="center" vertical="center"/>
    </xf>
    <xf numFmtId="0" fontId="10" fillId="5" borderId="1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left" vertical="center"/>
    </xf>
    <xf numFmtId="0" fontId="0" fillId="4" borderId="3" xfId="0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left" vertical="center"/>
    </xf>
    <xf numFmtId="0" fontId="0" fillId="4" borderId="4" xfId="0" applyFill="1" applyBorder="1" applyAlignment="1" applyProtection="1">
      <alignment horizontal="center"/>
      <protection locked="0"/>
    </xf>
    <xf numFmtId="0" fontId="11" fillId="0" borderId="18" xfId="0" applyFont="1" applyBorder="1" applyAlignment="1">
      <alignment horizontal="center"/>
    </xf>
    <xf numFmtId="0" fontId="11" fillId="0" borderId="0" xfId="0" applyFont="1" applyAlignment="1">
      <alignment horizontal="center"/>
    </xf>
  </cellXfs>
  <cellStyles count="3">
    <cellStyle name="Moneda 2" xfId="1" xr:uid="{00000000-0005-0000-0000-000000000000}"/>
    <cellStyle name="Normal 2" xfId="2" xr:uid="{00000000-0005-0000-0000-000001000000}"/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66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DCE6F2"/>
      <rgbColor rgb="FF660066"/>
      <rgbColor rgb="FFFF8080"/>
      <rgbColor rgb="FF2A6099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106560</xdr:colOff>
      <xdr:row>0</xdr:row>
      <xdr:rowOff>175320</xdr:rowOff>
    </xdr:from>
    <xdr:to>
      <xdr:col>4</xdr:col>
      <xdr:colOff>342000</xdr:colOff>
      <xdr:row>1</xdr:row>
      <xdr:rowOff>174600</xdr:rowOff>
    </xdr:to>
    <xdr:pic>
      <xdr:nvPicPr>
        <xdr:cNvPr id="2" name="andorra" descr="http://www.intjudo.eu/templates/ijf/flags/and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126600" y="175320"/>
          <a:ext cx="235440" cy="1897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762000</xdr:colOff>
      <xdr:row>2</xdr:row>
      <xdr:rowOff>95250</xdr:rowOff>
    </xdr:from>
    <xdr:to>
      <xdr:col>8</xdr:col>
      <xdr:colOff>1171785</xdr:colOff>
      <xdr:row>16</xdr:row>
      <xdr:rowOff>19045</xdr:rowOff>
    </xdr:to>
    <xdr:pic>
      <xdr:nvPicPr>
        <xdr:cNvPr id="2" name="Immagine 5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1636375" y="635000"/>
          <a:ext cx="2521160" cy="259079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4</xdr:col>
      <xdr:colOff>0</xdr:colOff>
      <xdr:row>2</xdr:row>
      <xdr:rowOff>174625</xdr:rowOff>
    </xdr:from>
    <xdr:to>
      <xdr:col>7</xdr:col>
      <xdr:colOff>15875</xdr:colOff>
      <xdr:row>13</xdr:row>
      <xdr:rowOff>174624</xdr:rowOff>
    </xdr:to>
    <xdr:sp macro="" textlink="">
      <xdr:nvSpPr>
        <xdr:cNvPr id="4" name="19 Rectángulo redondeado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5730875" y="714375"/>
          <a:ext cx="5159375" cy="2095499"/>
        </a:xfrm>
        <a:prstGeom prst="roundRect">
          <a:avLst>
            <a:gd name="adj" fmla="val 16667"/>
          </a:avLst>
        </a:prstGeom>
        <a:solidFill>
          <a:srgbClr val="729FCF"/>
        </a:solidFill>
        <a:ln w="0">
          <a:noFill/>
        </a:ln>
        <a:effectLst>
          <a:outerShdw blurRad="39960" dist="23040" dir="5400000" rotWithShape="0">
            <a:srgbClr val="000000">
              <a:alpha val="35000"/>
            </a:srgbClr>
          </a:outerShdw>
        </a:effectLst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 algn="ctr">
            <a:lnSpc>
              <a:spcPct val="100000"/>
            </a:lnSpc>
          </a:pPr>
          <a:r>
            <a:rPr lang="es-ES" sz="1800" b="1" strike="noStrike" spc="-1">
              <a:solidFill>
                <a:schemeClr val="tx1"/>
              </a:solidFill>
              <a:latin typeface="Arial"/>
            </a:rPr>
            <a:t>Union Judo Bari </a:t>
          </a:r>
          <a:endParaRPr lang="it-IT" sz="1800" b="0" strike="noStrike" spc="-1">
            <a:solidFill>
              <a:schemeClr val="tx1"/>
            </a:solidFill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es-ES" sz="1800" b="1" strike="noStrike" spc="-1">
              <a:solidFill>
                <a:schemeClr val="tx1"/>
              </a:solidFill>
              <a:latin typeface="Arial"/>
            </a:rPr>
            <a:t>Contatti</a:t>
          </a:r>
          <a:r>
            <a:rPr lang="it-IT" sz="1800" b="1" strike="noStrike" spc="-1">
              <a:solidFill>
                <a:schemeClr val="tx1"/>
              </a:solidFill>
              <a:latin typeface="Arial"/>
            </a:rPr>
            <a:t>: </a:t>
          </a:r>
          <a:endParaRPr lang="it-IT" sz="1800" b="0" strike="noStrike" spc="-1">
            <a:solidFill>
              <a:schemeClr val="tx1"/>
            </a:solidFill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it-IT" sz="1800" b="1" strike="noStrike" spc="-1">
              <a:solidFill>
                <a:schemeClr val="tx1"/>
              </a:solidFill>
              <a:latin typeface="Arial"/>
            </a:rPr>
            <a:t>  +39 3665889053</a:t>
          </a:r>
          <a:r>
            <a:rPr lang="es-ES" sz="1800" b="1" strike="noStrike" spc="-1">
              <a:solidFill>
                <a:schemeClr val="tx1"/>
              </a:solidFill>
              <a:latin typeface="Arial"/>
            </a:rPr>
            <a:t> Assunta</a:t>
          </a:r>
          <a:endParaRPr lang="it-IT" sz="1800" b="0" strike="noStrike" spc="-1">
            <a:solidFill>
              <a:schemeClr val="tx1"/>
            </a:solidFill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es-ES" sz="1800" b="1" strike="noStrike" spc="-1">
              <a:solidFill>
                <a:schemeClr val="tx1"/>
              </a:solidFill>
              <a:latin typeface="Arial"/>
            </a:rPr>
            <a:t>   +39 3494763525 Giuliano </a:t>
          </a:r>
          <a:endParaRPr lang="it-IT" sz="1800" b="0" strike="noStrike" spc="-1">
            <a:solidFill>
              <a:schemeClr val="tx1"/>
            </a:solidFill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es-ES" sz="1800" b="1" strike="noStrike" spc="-1">
              <a:solidFill>
                <a:schemeClr val="tx1"/>
              </a:solidFill>
              <a:latin typeface="Arial"/>
            </a:rPr>
            <a:t>    +39 3515323754 Antonio   </a:t>
          </a:r>
          <a:endParaRPr lang="it-IT" sz="1800" b="0" strike="noStrike" spc="-1">
            <a:solidFill>
              <a:schemeClr val="tx1"/>
            </a:solidFill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es-ES" sz="1800" b="1" strike="noStrike" spc="-1">
              <a:solidFill>
                <a:schemeClr val="tx1"/>
              </a:solidFill>
              <a:latin typeface="Arial"/>
            </a:rPr>
            <a:t> +39 3920127478 Fabio </a:t>
          </a:r>
          <a:endParaRPr lang="it-IT" sz="1800" b="0" strike="noStrike" spc="-1">
            <a:solidFill>
              <a:schemeClr val="tx1"/>
            </a:solidFill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es-ES" sz="1800" b="1" strike="noStrike" spc="-1">
              <a:solidFill>
                <a:schemeClr val="tx1"/>
              </a:solidFill>
              <a:latin typeface="Arial"/>
            </a:rPr>
            <a:t>unionjudobari@gmail.com</a:t>
          </a:r>
          <a:endParaRPr lang="it-IT" sz="1800" b="0" strike="noStrike" spc="-1">
            <a:solidFill>
              <a:schemeClr val="tx1"/>
            </a:solidFill>
            <a:latin typeface="Times New Roman"/>
          </a:endParaRPr>
        </a:p>
      </xdr:txBody>
    </xdr:sp>
    <xdr:clientData/>
  </xdr:twoCellAnchor>
  <xdr:twoCellAnchor editAs="oneCell">
    <xdr:from>
      <xdr:col>1</xdr:col>
      <xdr:colOff>650875</xdr:colOff>
      <xdr:row>0</xdr:row>
      <xdr:rowOff>173847</xdr:rowOff>
    </xdr:from>
    <xdr:to>
      <xdr:col>3</xdr:col>
      <xdr:colOff>1063625</xdr:colOff>
      <xdr:row>18</xdr:row>
      <xdr:rowOff>53085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0" y="173847"/>
          <a:ext cx="3841750" cy="34669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0"/>
  <sheetViews>
    <sheetView zoomScaleNormal="100" workbookViewId="0">
      <selection activeCell="E19" sqref="E19"/>
    </sheetView>
  </sheetViews>
  <sheetFormatPr defaultColWidth="10.6640625" defaultRowHeight="14.4" x14ac:dyDescent="0.3"/>
  <cols>
    <col min="6" max="6" width="35.6640625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F1" s="1" t="s">
        <v>4</v>
      </c>
      <c r="I1" t="s">
        <v>5</v>
      </c>
      <c r="J1" t="s">
        <v>5</v>
      </c>
      <c r="K1">
        <v>1</v>
      </c>
    </row>
    <row r="2" spans="1:11" x14ac:dyDescent="0.3">
      <c r="A2" t="s">
        <v>6</v>
      </c>
      <c r="B2" t="s">
        <v>7</v>
      </c>
      <c r="C2" t="s">
        <v>8</v>
      </c>
      <c r="D2" t="s">
        <v>9</v>
      </c>
      <c r="F2" t="s">
        <v>10</v>
      </c>
      <c r="I2" t="s">
        <v>11</v>
      </c>
      <c r="J2" t="s">
        <v>11</v>
      </c>
      <c r="K2">
        <v>1</v>
      </c>
    </row>
    <row r="3" spans="1:11" x14ac:dyDescent="0.3">
      <c r="A3" t="s">
        <v>12</v>
      </c>
      <c r="B3" t="s">
        <v>13</v>
      </c>
      <c r="D3" t="s">
        <v>14</v>
      </c>
      <c r="F3" t="s">
        <v>15</v>
      </c>
      <c r="I3" t="s">
        <v>16</v>
      </c>
      <c r="J3" t="s">
        <v>16</v>
      </c>
      <c r="K3">
        <v>1</v>
      </c>
    </row>
    <row r="4" spans="1:11" x14ac:dyDescent="0.3">
      <c r="A4" t="s">
        <v>17</v>
      </c>
      <c r="B4" t="s">
        <v>18</v>
      </c>
      <c r="F4" t="s">
        <v>19</v>
      </c>
      <c r="I4" t="s">
        <v>1</v>
      </c>
      <c r="J4" t="s">
        <v>1</v>
      </c>
      <c r="K4">
        <v>1</v>
      </c>
    </row>
    <row r="5" spans="1:11" x14ac:dyDescent="0.3">
      <c r="A5" t="s">
        <v>20</v>
      </c>
      <c r="B5" t="s">
        <v>21</v>
      </c>
      <c r="F5" t="s">
        <v>22</v>
      </c>
      <c r="H5" t="s">
        <v>20</v>
      </c>
      <c r="I5" t="s">
        <v>7</v>
      </c>
      <c r="J5" t="s">
        <v>7</v>
      </c>
      <c r="K5">
        <v>1</v>
      </c>
    </row>
    <row r="6" spans="1:11" x14ac:dyDescent="0.3">
      <c r="A6" t="s">
        <v>16</v>
      </c>
      <c r="B6" t="s">
        <v>23</v>
      </c>
      <c r="F6" t="s">
        <v>24</v>
      </c>
      <c r="I6" t="s">
        <v>13</v>
      </c>
      <c r="J6" t="s">
        <v>13</v>
      </c>
      <c r="K6">
        <v>1</v>
      </c>
    </row>
    <row r="7" spans="1:11" x14ac:dyDescent="0.3">
      <c r="A7" t="s">
        <v>5</v>
      </c>
      <c r="B7" t="s">
        <v>11</v>
      </c>
      <c r="F7" t="s">
        <v>25</v>
      </c>
      <c r="I7" t="s">
        <v>0</v>
      </c>
      <c r="J7" t="s">
        <v>0</v>
      </c>
      <c r="K7">
        <v>1</v>
      </c>
    </row>
    <row r="8" spans="1:11" x14ac:dyDescent="0.3">
      <c r="A8" t="s">
        <v>26</v>
      </c>
      <c r="B8" t="s">
        <v>26</v>
      </c>
      <c r="F8" t="s">
        <v>27</v>
      </c>
      <c r="I8" t="s">
        <v>18</v>
      </c>
      <c r="J8" t="s">
        <v>18</v>
      </c>
      <c r="K8">
        <v>1</v>
      </c>
    </row>
    <row r="9" spans="1:11" x14ac:dyDescent="0.3">
      <c r="A9" t="s">
        <v>28</v>
      </c>
      <c r="B9" t="s">
        <v>28</v>
      </c>
      <c r="F9" t="s">
        <v>29</v>
      </c>
      <c r="H9">
        <f ca="1">LOOKUP(H5,peso,K:K)</f>
        <v>1</v>
      </c>
      <c r="I9" t="s">
        <v>6</v>
      </c>
      <c r="J9" t="s">
        <v>6</v>
      </c>
      <c r="K9">
        <v>1</v>
      </c>
    </row>
    <row r="10" spans="1:11" x14ac:dyDescent="0.3">
      <c r="A10" t="s">
        <v>30</v>
      </c>
      <c r="B10" t="s">
        <v>30</v>
      </c>
      <c r="F10" t="s">
        <v>31</v>
      </c>
      <c r="I10" t="s">
        <v>21</v>
      </c>
      <c r="J10" t="s">
        <v>21</v>
      </c>
      <c r="K10">
        <v>1</v>
      </c>
    </row>
    <row r="11" spans="1:11" x14ac:dyDescent="0.3">
      <c r="A11" t="s">
        <v>32</v>
      </c>
      <c r="B11" t="s">
        <v>32</v>
      </c>
      <c r="F11" t="s">
        <v>33</v>
      </c>
      <c r="I11" t="s">
        <v>12</v>
      </c>
      <c r="J11" t="s">
        <v>12</v>
      </c>
      <c r="K11">
        <v>1</v>
      </c>
    </row>
    <row r="12" spans="1:11" x14ac:dyDescent="0.3">
      <c r="A12" t="s">
        <v>34</v>
      </c>
      <c r="B12" t="s">
        <v>34</v>
      </c>
      <c r="F12" t="s">
        <v>35</v>
      </c>
      <c r="I12" t="s">
        <v>23</v>
      </c>
      <c r="J12" t="s">
        <v>23</v>
      </c>
      <c r="K12">
        <v>1</v>
      </c>
    </row>
    <row r="13" spans="1:11" x14ac:dyDescent="0.3">
      <c r="F13" t="s">
        <v>36</v>
      </c>
      <c r="I13" t="s">
        <v>17</v>
      </c>
      <c r="J13" t="s">
        <v>17</v>
      </c>
      <c r="K13">
        <v>1</v>
      </c>
    </row>
    <row r="14" spans="1:11" x14ac:dyDescent="0.3">
      <c r="F14" t="s">
        <v>37</v>
      </c>
      <c r="I14" t="s">
        <v>20</v>
      </c>
      <c r="J14" t="s">
        <v>20</v>
      </c>
      <c r="K14">
        <v>1</v>
      </c>
    </row>
    <row r="15" spans="1:11" x14ac:dyDescent="0.3">
      <c r="F15" t="s">
        <v>38</v>
      </c>
      <c r="J15" t="s">
        <v>26</v>
      </c>
      <c r="K15">
        <v>0</v>
      </c>
    </row>
    <row r="16" spans="1:11" x14ac:dyDescent="0.3">
      <c r="F16" t="s">
        <v>39</v>
      </c>
      <c r="J16" t="s">
        <v>28</v>
      </c>
      <c r="K16">
        <v>0</v>
      </c>
    </row>
    <row r="17" spans="6:11" x14ac:dyDescent="0.3">
      <c r="F17" t="s">
        <v>40</v>
      </c>
      <c r="J17" t="s">
        <v>30</v>
      </c>
      <c r="K17">
        <v>0</v>
      </c>
    </row>
    <row r="18" spans="6:11" x14ac:dyDescent="0.3">
      <c r="F18" t="s">
        <v>41</v>
      </c>
      <c r="G18" t="s">
        <v>11</v>
      </c>
      <c r="H18" t="s">
        <v>11</v>
      </c>
      <c r="J18" t="s">
        <v>32</v>
      </c>
      <c r="K18">
        <v>0</v>
      </c>
    </row>
    <row r="19" spans="6:11" x14ac:dyDescent="0.3">
      <c r="F19" t="s">
        <v>42</v>
      </c>
      <c r="J19" t="s">
        <v>34</v>
      </c>
      <c r="K19">
        <v>0</v>
      </c>
    </row>
    <row r="20" spans="6:11" x14ac:dyDescent="0.3">
      <c r="F20" t="s">
        <v>43</v>
      </c>
    </row>
    <row r="21" spans="6:11" x14ac:dyDescent="0.3">
      <c r="F21" t="s">
        <v>44</v>
      </c>
    </row>
    <row r="22" spans="6:11" x14ac:dyDescent="0.3">
      <c r="F22" t="s">
        <v>45</v>
      </c>
    </row>
    <row r="23" spans="6:11" x14ac:dyDescent="0.3">
      <c r="F23" t="s">
        <v>46</v>
      </c>
    </row>
    <row r="24" spans="6:11" x14ac:dyDescent="0.3">
      <c r="F24" t="s">
        <v>47</v>
      </c>
    </row>
    <row r="25" spans="6:11" x14ac:dyDescent="0.3">
      <c r="F25" t="s">
        <v>48</v>
      </c>
    </row>
    <row r="26" spans="6:11" x14ac:dyDescent="0.3">
      <c r="F26" t="s">
        <v>49</v>
      </c>
    </row>
    <row r="27" spans="6:11" x14ac:dyDescent="0.3">
      <c r="F27" t="s">
        <v>50</v>
      </c>
    </row>
    <row r="28" spans="6:11" x14ac:dyDescent="0.3">
      <c r="F28" t="s">
        <v>51</v>
      </c>
    </row>
    <row r="29" spans="6:11" x14ac:dyDescent="0.3">
      <c r="F29" t="s">
        <v>52</v>
      </c>
    </row>
    <row r="30" spans="6:11" x14ac:dyDescent="0.3">
      <c r="F30" t="s">
        <v>53</v>
      </c>
    </row>
    <row r="31" spans="6:11" x14ac:dyDescent="0.3">
      <c r="F31" t="s">
        <v>54</v>
      </c>
    </row>
    <row r="32" spans="6:11" x14ac:dyDescent="0.3">
      <c r="F32" t="s">
        <v>55</v>
      </c>
    </row>
    <row r="33" spans="6:6" x14ac:dyDescent="0.3">
      <c r="F33" t="s">
        <v>56</v>
      </c>
    </row>
    <row r="34" spans="6:6" x14ac:dyDescent="0.3">
      <c r="F34" t="s">
        <v>57</v>
      </c>
    </row>
    <row r="35" spans="6:6" x14ac:dyDescent="0.3">
      <c r="F35" t="s">
        <v>58</v>
      </c>
    </row>
    <row r="36" spans="6:6" x14ac:dyDescent="0.3">
      <c r="F36" t="s">
        <v>59</v>
      </c>
    </row>
    <row r="37" spans="6:6" x14ac:dyDescent="0.3">
      <c r="F37" t="s">
        <v>60</v>
      </c>
    </row>
    <row r="38" spans="6:6" x14ac:dyDescent="0.3">
      <c r="F38" t="s">
        <v>61</v>
      </c>
    </row>
    <row r="39" spans="6:6" x14ac:dyDescent="0.3">
      <c r="F39" t="s">
        <v>62</v>
      </c>
    </row>
    <row r="40" spans="6:6" x14ac:dyDescent="0.3">
      <c r="F40" t="s">
        <v>63</v>
      </c>
    </row>
    <row r="41" spans="6:6" x14ac:dyDescent="0.3">
      <c r="F41" t="s">
        <v>64</v>
      </c>
    </row>
    <row r="42" spans="6:6" x14ac:dyDescent="0.3">
      <c r="F42" t="s">
        <v>65</v>
      </c>
    </row>
    <row r="43" spans="6:6" x14ac:dyDescent="0.3">
      <c r="F43" t="s">
        <v>66</v>
      </c>
    </row>
    <row r="44" spans="6:6" x14ac:dyDescent="0.3">
      <c r="F44" t="s">
        <v>67</v>
      </c>
    </row>
    <row r="45" spans="6:6" ht="11.25" customHeight="1" x14ac:dyDescent="0.3">
      <c r="F45" t="s">
        <v>68</v>
      </c>
    </row>
    <row r="46" spans="6:6" hidden="1" x14ac:dyDescent="0.3">
      <c r="F46" t="s">
        <v>69</v>
      </c>
    </row>
    <row r="47" spans="6:6" x14ac:dyDescent="0.3">
      <c r="F47" t="s">
        <v>70</v>
      </c>
    </row>
    <row r="48" spans="6:6" x14ac:dyDescent="0.3">
      <c r="F48" t="s">
        <v>71</v>
      </c>
    </row>
    <row r="49" spans="6:9" x14ac:dyDescent="0.3">
      <c r="F49" t="s">
        <v>72</v>
      </c>
    </row>
    <row r="50" spans="6:9" x14ac:dyDescent="0.3">
      <c r="F50" t="s">
        <v>73</v>
      </c>
    </row>
    <row r="51" spans="6:9" x14ac:dyDescent="0.3">
      <c r="F51" t="s">
        <v>74</v>
      </c>
    </row>
    <row r="53" spans="6:9" x14ac:dyDescent="0.3">
      <c r="F53" s="1" t="s">
        <v>75</v>
      </c>
    </row>
    <row r="54" spans="6:9" x14ac:dyDescent="0.3">
      <c r="F54" t="s">
        <v>76</v>
      </c>
      <c r="I54" t="s">
        <v>77</v>
      </c>
    </row>
    <row r="55" spans="6:9" x14ac:dyDescent="0.3">
      <c r="F55" t="s">
        <v>78</v>
      </c>
    </row>
    <row r="56" spans="6:9" x14ac:dyDescent="0.3">
      <c r="F56" t="s">
        <v>79</v>
      </c>
    </row>
    <row r="57" spans="6:9" x14ac:dyDescent="0.3">
      <c r="F57" t="s">
        <v>80</v>
      </c>
    </row>
    <row r="58" spans="6:9" x14ac:dyDescent="0.3">
      <c r="F58" t="s">
        <v>81</v>
      </c>
    </row>
    <row r="59" spans="6:9" x14ac:dyDescent="0.3">
      <c r="F59" t="s">
        <v>82</v>
      </c>
    </row>
    <row r="60" spans="6:9" x14ac:dyDescent="0.3">
      <c r="F60" t="s">
        <v>83</v>
      </c>
    </row>
    <row r="61" spans="6:9" x14ac:dyDescent="0.3">
      <c r="F61" t="s">
        <v>84</v>
      </c>
    </row>
    <row r="62" spans="6:9" x14ac:dyDescent="0.3">
      <c r="F62" t="s">
        <v>85</v>
      </c>
    </row>
    <row r="63" spans="6:9" x14ac:dyDescent="0.3">
      <c r="F63" t="s">
        <v>86</v>
      </c>
    </row>
    <row r="64" spans="6:9" x14ac:dyDescent="0.3">
      <c r="F64" t="s">
        <v>87</v>
      </c>
    </row>
    <row r="65" spans="6:6" x14ac:dyDescent="0.3">
      <c r="F65" t="s">
        <v>88</v>
      </c>
    </row>
    <row r="66" spans="6:6" x14ac:dyDescent="0.3">
      <c r="F66" t="s">
        <v>89</v>
      </c>
    </row>
    <row r="67" spans="6:6" x14ac:dyDescent="0.3">
      <c r="F67" t="s">
        <v>90</v>
      </c>
    </row>
    <row r="68" spans="6:6" x14ac:dyDescent="0.3">
      <c r="F68" t="s">
        <v>91</v>
      </c>
    </row>
    <row r="69" spans="6:6" x14ac:dyDescent="0.3">
      <c r="F69" t="s">
        <v>92</v>
      </c>
    </row>
    <row r="70" spans="6:6" x14ac:dyDescent="0.3">
      <c r="F70" t="s">
        <v>93</v>
      </c>
    </row>
    <row r="71" spans="6:6" x14ac:dyDescent="0.3">
      <c r="F71" t="s">
        <v>94</v>
      </c>
    </row>
    <row r="72" spans="6:6" x14ac:dyDescent="0.3">
      <c r="F72" t="s">
        <v>95</v>
      </c>
    </row>
    <row r="73" spans="6:6" x14ac:dyDescent="0.3">
      <c r="F73" t="s">
        <v>96</v>
      </c>
    </row>
    <row r="74" spans="6:6" x14ac:dyDescent="0.3">
      <c r="F74" t="s">
        <v>97</v>
      </c>
    </row>
    <row r="75" spans="6:6" x14ac:dyDescent="0.3">
      <c r="F75" t="s">
        <v>98</v>
      </c>
    </row>
    <row r="76" spans="6:6" x14ac:dyDescent="0.3">
      <c r="F76" t="s">
        <v>99</v>
      </c>
    </row>
    <row r="77" spans="6:6" x14ac:dyDescent="0.3">
      <c r="F77" t="s">
        <v>100</v>
      </c>
    </row>
    <row r="78" spans="6:6" x14ac:dyDescent="0.3">
      <c r="F78" t="s">
        <v>101</v>
      </c>
    </row>
    <row r="79" spans="6:6" x14ac:dyDescent="0.3">
      <c r="F79" t="s">
        <v>102</v>
      </c>
    </row>
    <row r="80" spans="6:6" x14ac:dyDescent="0.3">
      <c r="F80" t="s">
        <v>103</v>
      </c>
    </row>
    <row r="81" spans="6:6" x14ac:dyDescent="0.3">
      <c r="F81" t="s">
        <v>104</v>
      </c>
    </row>
    <row r="82" spans="6:6" x14ac:dyDescent="0.3">
      <c r="F82" t="s">
        <v>105</v>
      </c>
    </row>
    <row r="83" spans="6:6" x14ac:dyDescent="0.3">
      <c r="F83" t="s">
        <v>106</v>
      </c>
    </row>
    <row r="84" spans="6:6" x14ac:dyDescent="0.3">
      <c r="F84" t="s">
        <v>107</v>
      </c>
    </row>
    <row r="85" spans="6:6" x14ac:dyDescent="0.3">
      <c r="F85" t="s">
        <v>108</v>
      </c>
    </row>
    <row r="86" spans="6:6" x14ac:dyDescent="0.3">
      <c r="F86" t="s">
        <v>109</v>
      </c>
    </row>
    <row r="87" spans="6:6" x14ac:dyDescent="0.3">
      <c r="F87" t="s">
        <v>110</v>
      </c>
    </row>
    <row r="88" spans="6:6" x14ac:dyDescent="0.3">
      <c r="F88" t="s">
        <v>111</v>
      </c>
    </row>
    <row r="89" spans="6:6" x14ac:dyDescent="0.3">
      <c r="F89" t="s">
        <v>112</v>
      </c>
    </row>
    <row r="90" spans="6:6" x14ac:dyDescent="0.3">
      <c r="F90" t="s">
        <v>113</v>
      </c>
    </row>
    <row r="91" spans="6:6" x14ac:dyDescent="0.3">
      <c r="F91" t="s">
        <v>114</v>
      </c>
    </row>
    <row r="92" spans="6:6" x14ac:dyDescent="0.3">
      <c r="F92" t="s">
        <v>115</v>
      </c>
    </row>
    <row r="93" spans="6:6" x14ac:dyDescent="0.3">
      <c r="F93" t="s">
        <v>116</v>
      </c>
    </row>
    <row r="94" spans="6:6" x14ac:dyDescent="0.3">
      <c r="F94" t="s">
        <v>117</v>
      </c>
    </row>
    <row r="95" spans="6:6" x14ac:dyDescent="0.3">
      <c r="F95" t="s">
        <v>118</v>
      </c>
    </row>
    <row r="96" spans="6:6" x14ac:dyDescent="0.3">
      <c r="F96" t="s">
        <v>119</v>
      </c>
    </row>
    <row r="97" spans="6:10" x14ac:dyDescent="0.3">
      <c r="F97" t="s">
        <v>120</v>
      </c>
    </row>
    <row r="98" spans="6:10" x14ac:dyDescent="0.3">
      <c r="F98" t="s">
        <v>121</v>
      </c>
    </row>
    <row r="99" spans="6:10" x14ac:dyDescent="0.3">
      <c r="F99" t="s">
        <v>122</v>
      </c>
    </row>
    <row r="100" spans="6:10" x14ac:dyDescent="0.3">
      <c r="F100" t="s">
        <v>123</v>
      </c>
    </row>
    <row r="101" spans="6:10" x14ac:dyDescent="0.3">
      <c r="F101" t="s">
        <v>124</v>
      </c>
    </row>
    <row r="102" spans="6:10" x14ac:dyDescent="0.3">
      <c r="F102" t="s">
        <v>125</v>
      </c>
    </row>
    <row r="103" spans="6:10" x14ac:dyDescent="0.3">
      <c r="F103" t="s">
        <v>126</v>
      </c>
    </row>
    <row r="104" spans="6:10" x14ac:dyDescent="0.3">
      <c r="F104" t="s">
        <v>127</v>
      </c>
    </row>
    <row r="105" spans="6:10" x14ac:dyDescent="0.3">
      <c r="I105" t="s">
        <v>128</v>
      </c>
      <c r="J105" t="s">
        <v>129</v>
      </c>
    </row>
    <row r="106" spans="6:10" x14ac:dyDescent="0.3">
      <c r="F106" s="1" t="s">
        <v>130</v>
      </c>
      <c r="J106" t="s">
        <v>131</v>
      </c>
    </row>
    <row r="107" spans="6:10" x14ac:dyDescent="0.3">
      <c r="F107" t="s">
        <v>132</v>
      </c>
      <c r="J107" t="s">
        <v>133</v>
      </c>
    </row>
    <row r="108" spans="6:10" x14ac:dyDescent="0.3">
      <c r="F108" t="s">
        <v>134</v>
      </c>
      <c r="J108" t="s">
        <v>135</v>
      </c>
    </row>
    <row r="109" spans="6:10" x14ac:dyDescent="0.3">
      <c r="F109" t="s">
        <v>136</v>
      </c>
      <c r="J109" t="s">
        <v>137</v>
      </c>
    </row>
    <row r="110" spans="6:10" x14ac:dyDescent="0.3">
      <c r="F110" t="s">
        <v>138</v>
      </c>
      <c r="J110" t="s">
        <v>139</v>
      </c>
    </row>
    <row r="111" spans="6:10" x14ac:dyDescent="0.3">
      <c r="F111" t="s">
        <v>140</v>
      </c>
      <c r="J111" t="s">
        <v>141</v>
      </c>
    </row>
    <row r="112" spans="6:10" x14ac:dyDescent="0.3">
      <c r="F112" t="s">
        <v>142</v>
      </c>
      <c r="J112" t="s">
        <v>143</v>
      </c>
    </row>
    <row r="113" spans="6:10" x14ac:dyDescent="0.3">
      <c r="F113" t="s">
        <v>144</v>
      </c>
      <c r="J113" t="s">
        <v>145</v>
      </c>
    </row>
    <row r="114" spans="6:10" x14ac:dyDescent="0.3">
      <c r="F114" t="s">
        <v>146</v>
      </c>
      <c r="J114" t="s">
        <v>147</v>
      </c>
    </row>
    <row r="115" spans="6:10" x14ac:dyDescent="0.3">
      <c r="F115" t="s">
        <v>148</v>
      </c>
      <c r="J115" t="s">
        <v>149</v>
      </c>
    </row>
    <row r="116" spans="6:10" x14ac:dyDescent="0.3">
      <c r="F116" t="s">
        <v>150</v>
      </c>
      <c r="J116" t="s">
        <v>151</v>
      </c>
    </row>
    <row r="117" spans="6:10" x14ac:dyDescent="0.3">
      <c r="F117" t="s">
        <v>152</v>
      </c>
      <c r="J117" t="s">
        <v>153</v>
      </c>
    </row>
    <row r="118" spans="6:10" x14ac:dyDescent="0.3">
      <c r="F118" t="s">
        <v>154</v>
      </c>
      <c r="J118" t="s">
        <v>155</v>
      </c>
    </row>
    <row r="119" spans="6:10" x14ac:dyDescent="0.3">
      <c r="F119" t="s">
        <v>156</v>
      </c>
      <c r="J119" t="s">
        <v>157</v>
      </c>
    </row>
    <row r="120" spans="6:10" x14ac:dyDescent="0.3">
      <c r="F120" t="s">
        <v>158</v>
      </c>
      <c r="J120" t="s">
        <v>159</v>
      </c>
    </row>
    <row r="121" spans="6:10" x14ac:dyDescent="0.3">
      <c r="F121" t="s">
        <v>160</v>
      </c>
      <c r="J121" t="s">
        <v>161</v>
      </c>
    </row>
    <row r="122" spans="6:10" x14ac:dyDescent="0.3">
      <c r="F122" t="s">
        <v>162</v>
      </c>
      <c r="J122" t="s">
        <v>163</v>
      </c>
    </row>
    <row r="123" spans="6:10" x14ac:dyDescent="0.3">
      <c r="F123" t="s">
        <v>164</v>
      </c>
      <c r="J123" t="s">
        <v>165</v>
      </c>
    </row>
    <row r="124" spans="6:10" x14ac:dyDescent="0.3">
      <c r="F124" t="s">
        <v>166</v>
      </c>
      <c r="J124" t="s">
        <v>167</v>
      </c>
    </row>
    <row r="125" spans="6:10" x14ac:dyDescent="0.3">
      <c r="F125" t="s">
        <v>168</v>
      </c>
      <c r="I125" t="s">
        <v>169</v>
      </c>
      <c r="J125" t="s">
        <v>132</v>
      </c>
    </row>
    <row r="126" spans="6:10" x14ac:dyDescent="0.3">
      <c r="F126" t="s">
        <v>170</v>
      </c>
      <c r="J126" t="s">
        <v>134</v>
      </c>
    </row>
    <row r="127" spans="6:10" x14ac:dyDescent="0.3">
      <c r="F127" t="s">
        <v>171</v>
      </c>
      <c r="J127" t="s">
        <v>136</v>
      </c>
    </row>
    <row r="128" spans="6:10" x14ac:dyDescent="0.3">
      <c r="F128" t="s">
        <v>172</v>
      </c>
      <c r="J128" t="s">
        <v>138</v>
      </c>
    </row>
    <row r="129" spans="6:10" x14ac:dyDescent="0.3">
      <c r="F129" t="s">
        <v>173</v>
      </c>
      <c r="J129" t="s">
        <v>140</v>
      </c>
    </row>
    <row r="130" spans="6:10" x14ac:dyDescent="0.3">
      <c r="F130" t="s">
        <v>174</v>
      </c>
      <c r="J130" t="s">
        <v>142</v>
      </c>
    </row>
    <row r="131" spans="6:10" x14ac:dyDescent="0.3">
      <c r="F131" t="s">
        <v>175</v>
      </c>
      <c r="J131" t="s">
        <v>144</v>
      </c>
    </row>
    <row r="132" spans="6:10" x14ac:dyDescent="0.3">
      <c r="F132" t="s">
        <v>176</v>
      </c>
      <c r="J132" t="s">
        <v>146</v>
      </c>
    </row>
    <row r="133" spans="6:10" x14ac:dyDescent="0.3">
      <c r="F133" t="s">
        <v>177</v>
      </c>
      <c r="J133" t="s">
        <v>148</v>
      </c>
    </row>
    <row r="134" spans="6:10" x14ac:dyDescent="0.3">
      <c r="F134" t="s">
        <v>178</v>
      </c>
      <c r="J134" t="s">
        <v>150</v>
      </c>
    </row>
    <row r="135" spans="6:10" x14ac:dyDescent="0.3">
      <c r="F135" t="s">
        <v>179</v>
      </c>
      <c r="J135" t="s">
        <v>152</v>
      </c>
    </row>
    <row r="136" spans="6:10" x14ac:dyDescent="0.3">
      <c r="F136" t="s">
        <v>180</v>
      </c>
      <c r="J136" t="s">
        <v>154</v>
      </c>
    </row>
    <row r="137" spans="6:10" x14ac:dyDescent="0.3">
      <c r="F137" t="s">
        <v>181</v>
      </c>
      <c r="J137" t="s">
        <v>156</v>
      </c>
    </row>
    <row r="138" spans="6:10" x14ac:dyDescent="0.3">
      <c r="F138" t="s">
        <v>182</v>
      </c>
      <c r="J138" t="s">
        <v>158</v>
      </c>
    </row>
    <row r="139" spans="6:10" x14ac:dyDescent="0.3">
      <c r="F139" t="s">
        <v>183</v>
      </c>
      <c r="J139" t="s">
        <v>160</v>
      </c>
    </row>
    <row r="140" spans="6:10" x14ac:dyDescent="0.3">
      <c r="F140" t="s">
        <v>184</v>
      </c>
      <c r="J140" t="s">
        <v>162</v>
      </c>
    </row>
    <row r="141" spans="6:10" x14ac:dyDescent="0.3">
      <c r="F141" t="s">
        <v>185</v>
      </c>
      <c r="J141" t="s">
        <v>164</v>
      </c>
    </row>
    <row r="142" spans="6:10" x14ac:dyDescent="0.3">
      <c r="F142" t="s">
        <v>186</v>
      </c>
      <c r="J142" t="s">
        <v>166</v>
      </c>
    </row>
    <row r="143" spans="6:10" x14ac:dyDescent="0.3">
      <c r="F143" t="s">
        <v>187</v>
      </c>
      <c r="J143" t="s">
        <v>168</v>
      </c>
    </row>
    <row r="144" spans="6:10" x14ac:dyDescent="0.3">
      <c r="F144" t="s">
        <v>188</v>
      </c>
      <c r="J144" t="s">
        <v>170</v>
      </c>
    </row>
    <row r="145" spans="6:10" x14ac:dyDescent="0.3">
      <c r="F145" t="s">
        <v>189</v>
      </c>
      <c r="J145" t="s">
        <v>171</v>
      </c>
    </row>
    <row r="146" spans="6:10" x14ac:dyDescent="0.3">
      <c r="J146" t="s">
        <v>172</v>
      </c>
    </row>
    <row r="147" spans="6:10" x14ac:dyDescent="0.3">
      <c r="F147" s="1" t="s">
        <v>190</v>
      </c>
      <c r="J147" t="s">
        <v>173</v>
      </c>
    </row>
    <row r="148" spans="6:10" x14ac:dyDescent="0.3">
      <c r="F148" t="s">
        <v>129</v>
      </c>
      <c r="J148" t="s">
        <v>174</v>
      </c>
    </row>
    <row r="149" spans="6:10" x14ac:dyDescent="0.3">
      <c r="F149" t="s">
        <v>131</v>
      </c>
      <c r="J149" t="s">
        <v>175</v>
      </c>
    </row>
    <row r="150" spans="6:10" x14ac:dyDescent="0.3">
      <c r="F150" t="s">
        <v>133</v>
      </c>
      <c r="J150" t="s">
        <v>176</v>
      </c>
    </row>
    <row r="151" spans="6:10" x14ac:dyDescent="0.3">
      <c r="F151" t="s">
        <v>135</v>
      </c>
      <c r="J151" t="s">
        <v>177</v>
      </c>
    </row>
    <row r="152" spans="6:10" x14ac:dyDescent="0.3">
      <c r="F152" t="s">
        <v>137</v>
      </c>
      <c r="J152" t="s">
        <v>178</v>
      </c>
    </row>
    <row r="153" spans="6:10" x14ac:dyDescent="0.3">
      <c r="F153" t="s">
        <v>139</v>
      </c>
      <c r="J153" t="s">
        <v>179</v>
      </c>
    </row>
    <row r="154" spans="6:10" x14ac:dyDescent="0.3">
      <c r="F154" t="s">
        <v>141</v>
      </c>
      <c r="J154" t="s">
        <v>180</v>
      </c>
    </row>
    <row r="155" spans="6:10" x14ac:dyDescent="0.3">
      <c r="F155" t="s">
        <v>143</v>
      </c>
      <c r="J155" t="s">
        <v>181</v>
      </c>
    </row>
    <row r="156" spans="6:10" x14ac:dyDescent="0.3">
      <c r="F156" t="s">
        <v>145</v>
      </c>
      <c r="J156" t="s">
        <v>182</v>
      </c>
    </row>
    <row r="157" spans="6:10" x14ac:dyDescent="0.3">
      <c r="F157" t="s">
        <v>147</v>
      </c>
      <c r="J157" t="s">
        <v>183</v>
      </c>
    </row>
    <row r="158" spans="6:10" x14ac:dyDescent="0.3">
      <c r="F158" t="s">
        <v>149</v>
      </c>
      <c r="J158" t="s">
        <v>184</v>
      </c>
    </row>
    <row r="159" spans="6:10" x14ac:dyDescent="0.3">
      <c r="F159" t="s">
        <v>151</v>
      </c>
      <c r="J159" t="s">
        <v>185</v>
      </c>
    </row>
    <row r="160" spans="6:10" x14ac:dyDescent="0.3">
      <c r="F160" t="s">
        <v>153</v>
      </c>
      <c r="J160" t="s">
        <v>186</v>
      </c>
    </row>
    <row r="161" spans="6:10" x14ac:dyDescent="0.3">
      <c r="F161" t="s">
        <v>155</v>
      </c>
      <c r="J161" t="s">
        <v>187</v>
      </c>
    </row>
    <row r="162" spans="6:10" x14ac:dyDescent="0.3">
      <c r="F162" t="s">
        <v>157</v>
      </c>
      <c r="J162" t="s">
        <v>188</v>
      </c>
    </row>
    <row r="163" spans="6:10" x14ac:dyDescent="0.3">
      <c r="F163" t="s">
        <v>159</v>
      </c>
      <c r="J163" t="s">
        <v>189</v>
      </c>
    </row>
    <row r="164" spans="6:10" x14ac:dyDescent="0.3">
      <c r="F164" t="s">
        <v>161</v>
      </c>
      <c r="I164" t="s">
        <v>191</v>
      </c>
      <c r="J164" t="s">
        <v>192</v>
      </c>
    </row>
    <row r="165" spans="6:10" x14ac:dyDescent="0.3">
      <c r="F165" t="s">
        <v>163</v>
      </c>
      <c r="J165" t="s">
        <v>193</v>
      </c>
    </row>
    <row r="166" spans="6:10" x14ac:dyDescent="0.3">
      <c r="F166" t="s">
        <v>165</v>
      </c>
      <c r="J166" t="s">
        <v>194</v>
      </c>
    </row>
    <row r="167" spans="6:10" x14ac:dyDescent="0.3">
      <c r="F167" t="s">
        <v>167</v>
      </c>
      <c r="J167" t="s">
        <v>195</v>
      </c>
    </row>
    <row r="168" spans="6:10" x14ac:dyDescent="0.3">
      <c r="J168" t="s">
        <v>196</v>
      </c>
    </row>
    <row r="169" spans="6:10" x14ac:dyDescent="0.3">
      <c r="F169" s="2" t="s">
        <v>197</v>
      </c>
      <c r="J169" t="s">
        <v>198</v>
      </c>
    </row>
    <row r="170" spans="6:10" x14ac:dyDescent="0.3">
      <c r="F170" t="s">
        <v>192</v>
      </c>
      <c r="J170" t="s">
        <v>199</v>
      </c>
    </row>
    <row r="171" spans="6:10" x14ac:dyDescent="0.3">
      <c r="F171" t="s">
        <v>193</v>
      </c>
      <c r="J171" t="s">
        <v>200</v>
      </c>
    </row>
    <row r="172" spans="6:10" x14ac:dyDescent="0.3">
      <c r="F172" t="s">
        <v>194</v>
      </c>
      <c r="J172" t="s">
        <v>201</v>
      </c>
    </row>
    <row r="173" spans="6:10" x14ac:dyDescent="0.3">
      <c r="F173" t="s">
        <v>195</v>
      </c>
      <c r="J173" t="s">
        <v>202</v>
      </c>
    </row>
    <row r="174" spans="6:10" x14ac:dyDescent="0.3">
      <c r="F174" t="s">
        <v>196</v>
      </c>
      <c r="J174" t="s">
        <v>203</v>
      </c>
    </row>
    <row r="175" spans="6:10" x14ac:dyDescent="0.3">
      <c r="F175" t="s">
        <v>198</v>
      </c>
      <c r="J175" t="s">
        <v>204</v>
      </c>
    </row>
    <row r="176" spans="6:10" x14ac:dyDescent="0.3">
      <c r="F176" t="s">
        <v>199</v>
      </c>
      <c r="J176" t="s">
        <v>205</v>
      </c>
    </row>
    <row r="177" spans="6:10" x14ac:dyDescent="0.3">
      <c r="F177" t="s">
        <v>200</v>
      </c>
      <c r="J177" t="s">
        <v>206</v>
      </c>
    </row>
    <row r="178" spans="6:10" x14ac:dyDescent="0.3">
      <c r="F178" t="s">
        <v>201</v>
      </c>
      <c r="J178" t="s">
        <v>207</v>
      </c>
    </row>
    <row r="179" spans="6:10" x14ac:dyDescent="0.3">
      <c r="F179" t="s">
        <v>202</v>
      </c>
      <c r="J179" t="s">
        <v>208</v>
      </c>
    </row>
    <row r="180" spans="6:10" x14ac:dyDescent="0.3">
      <c r="F180" t="s">
        <v>203</v>
      </c>
      <c r="J180" t="s">
        <v>209</v>
      </c>
    </row>
    <row r="181" spans="6:10" x14ac:dyDescent="0.3">
      <c r="F181" t="s">
        <v>204</v>
      </c>
      <c r="J181" t="s">
        <v>210</v>
      </c>
    </row>
    <row r="182" spans="6:10" x14ac:dyDescent="0.3">
      <c r="F182" t="s">
        <v>205</v>
      </c>
      <c r="J182" t="s">
        <v>211</v>
      </c>
    </row>
    <row r="183" spans="6:10" x14ac:dyDescent="0.3">
      <c r="F183" t="s">
        <v>206</v>
      </c>
      <c r="J183" t="s">
        <v>212</v>
      </c>
    </row>
    <row r="184" spans="6:10" x14ac:dyDescent="0.3">
      <c r="F184" t="s">
        <v>207</v>
      </c>
      <c r="J184" t="s">
        <v>213</v>
      </c>
    </row>
    <row r="185" spans="6:10" x14ac:dyDescent="0.3">
      <c r="F185" t="s">
        <v>208</v>
      </c>
      <c r="J185" t="s">
        <v>214</v>
      </c>
    </row>
    <row r="186" spans="6:10" x14ac:dyDescent="0.3">
      <c r="F186" t="s">
        <v>209</v>
      </c>
      <c r="J186" t="s">
        <v>215</v>
      </c>
    </row>
    <row r="187" spans="6:10" x14ac:dyDescent="0.3">
      <c r="F187" t="s">
        <v>210</v>
      </c>
      <c r="J187" t="s">
        <v>216</v>
      </c>
    </row>
    <row r="188" spans="6:10" x14ac:dyDescent="0.3">
      <c r="F188" t="s">
        <v>211</v>
      </c>
      <c r="J188" t="s">
        <v>217</v>
      </c>
    </row>
    <row r="189" spans="6:10" x14ac:dyDescent="0.3">
      <c r="F189" t="s">
        <v>212</v>
      </c>
      <c r="J189" t="s">
        <v>218</v>
      </c>
    </row>
    <row r="190" spans="6:10" x14ac:dyDescent="0.3">
      <c r="F190" t="s">
        <v>213</v>
      </c>
      <c r="J190" t="s">
        <v>219</v>
      </c>
    </row>
    <row r="191" spans="6:10" x14ac:dyDescent="0.3">
      <c r="F191" t="s">
        <v>214</v>
      </c>
      <c r="J191" t="s">
        <v>220</v>
      </c>
    </row>
    <row r="192" spans="6:10" x14ac:dyDescent="0.3">
      <c r="F192" t="s">
        <v>215</v>
      </c>
      <c r="J192" t="s">
        <v>221</v>
      </c>
    </row>
    <row r="193" spans="6:10" x14ac:dyDescent="0.3">
      <c r="F193" t="s">
        <v>216</v>
      </c>
      <c r="J193" t="s">
        <v>222</v>
      </c>
    </row>
    <row r="194" spans="6:10" x14ac:dyDescent="0.3">
      <c r="F194" t="s">
        <v>217</v>
      </c>
      <c r="J194" t="s">
        <v>223</v>
      </c>
    </row>
    <row r="195" spans="6:10" x14ac:dyDescent="0.3">
      <c r="F195" t="s">
        <v>218</v>
      </c>
      <c r="J195" t="s">
        <v>224</v>
      </c>
    </row>
    <row r="196" spans="6:10" x14ac:dyDescent="0.3">
      <c r="F196" t="s">
        <v>219</v>
      </c>
      <c r="J196" t="s">
        <v>225</v>
      </c>
    </row>
    <row r="197" spans="6:10" x14ac:dyDescent="0.3">
      <c r="F197" t="s">
        <v>220</v>
      </c>
      <c r="J197" t="s">
        <v>226</v>
      </c>
    </row>
    <row r="198" spans="6:10" x14ac:dyDescent="0.3">
      <c r="F198" t="s">
        <v>221</v>
      </c>
      <c r="J198" t="s">
        <v>227</v>
      </c>
    </row>
    <row r="199" spans="6:10" x14ac:dyDescent="0.3">
      <c r="F199" t="s">
        <v>222</v>
      </c>
      <c r="J199" t="s">
        <v>228</v>
      </c>
    </row>
    <row r="200" spans="6:10" x14ac:dyDescent="0.3">
      <c r="F200" t="s">
        <v>223</v>
      </c>
      <c r="J200" t="s">
        <v>229</v>
      </c>
    </row>
    <row r="201" spans="6:10" x14ac:dyDescent="0.3">
      <c r="F201" t="s">
        <v>224</v>
      </c>
      <c r="J201" t="s">
        <v>230</v>
      </c>
    </row>
    <row r="202" spans="6:10" x14ac:dyDescent="0.3">
      <c r="F202" t="s">
        <v>225</v>
      </c>
      <c r="J202" t="s">
        <v>231</v>
      </c>
    </row>
    <row r="203" spans="6:10" x14ac:dyDescent="0.3">
      <c r="F203" t="s">
        <v>226</v>
      </c>
      <c r="J203" t="s">
        <v>232</v>
      </c>
    </row>
    <row r="204" spans="6:10" x14ac:dyDescent="0.3">
      <c r="F204" t="s">
        <v>227</v>
      </c>
      <c r="J204" t="s">
        <v>233</v>
      </c>
    </row>
    <row r="205" spans="6:10" x14ac:dyDescent="0.3">
      <c r="F205" t="s">
        <v>228</v>
      </c>
    </row>
    <row r="206" spans="6:10" x14ac:dyDescent="0.3">
      <c r="F206" t="s">
        <v>229</v>
      </c>
    </row>
    <row r="207" spans="6:10" x14ac:dyDescent="0.3">
      <c r="F207" t="s">
        <v>230</v>
      </c>
    </row>
    <row r="208" spans="6:10" x14ac:dyDescent="0.3">
      <c r="F208" t="s">
        <v>231</v>
      </c>
    </row>
    <row r="209" spans="6:6" x14ac:dyDescent="0.3">
      <c r="F209" t="s">
        <v>232</v>
      </c>
    </row>
    <row r="210" spans="6:6" x14ac:dyDescent="0.3">
      <c r="F210" t="s">
        <v>233</v>
      </c>
    </row>
  </sheetData>
  <dataValidations count="2">
    <dataValidation type="list" allowBlank="1" showInputMessage="1" showErrorMessage="1" sqref="H6" xr:uid="{00000000-0002-0000-0000-000000000000}">
      <formula1>$I$1:$I$7</formula1>
      <formula2>0</formula2>
    </dataValidation>
    <dataValidation type="list" allowBlank="1" showInputMessage="1" showErrorMessage="1" sqref="H5 H7" xr:uid="{00000000-0002-0000-0000-000001000000}">
      <formula1>$I$1:$I$14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E23" sqref="E23"/>
    </sheetView>
  </sheetViews>
  <sheetFormatPr defaultColWidth="10.6640625" defaultRowHeight="14.4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0"/>
  <sheetViews>
    <sheetView zoomScaleNormal="100" workbookViewId="0">
      <selection activeCell="K1" sqref="K1"/>
    </sheetView>
  </sheetViews>
  <sheetFormatPr defaultColWidth="10.6640625" defaultRowHeight="14.4" x14ac:dyDescent="0.3"/>
  <cols>
    <col min="2" max="2" width="35.6640625" customWidth="1"/>
  </cols>
  <sheetData>
    <row r="1" spans="1:11" x14ac:dyDescent="0.3">
      <c r="A1" t="s">
        <v>234</v>
      </c>
      <c r="B1" t="s">
        <v>10</v>
      </c>
      <c r="C1" t="s">
        <v>235</v>
      </c>
      <c r="E1" t="str">
        <f t="shared" ref="E1:E32" si="0">CONCATENATE(A1,B1,C1)</f>
        <v>=SI($B$11=" Albanian Judo Federation";Fee_T_E;0)</v>
      </c>
      <c r="K1" t="s">
        <v>236</v>
      </c>
    </row>
    <row r="2" spans="1:11" x14ac:dyDescent="0.3">
      <c r="A2" t="s">
        <v>237</v>
      </c>
      <c r="B2" t="s">
        <v>15</v>
      </c>
      <c r="C2" t="s">
        <v>235</v>
      </c>
      <c r="E2" t="str">
        <f t="shared" si="0"/>
        <v>+SI($B$11=" Andorra Judo Federation";Fee_T_E;0)</v>
      </c>
      <c r="K2" t="s">
        <v>238</v>
      </c>
    </row>
    <row r="3" spans="1:11" x14ac:dyDescent="0.3">
      <c r="A3" t="s">
        <v>237</v>
      </c>
      <c r="B3" t="s">
        <v>19</v>
      </c>
      <c r="C3" t="s">
        <v>235</v>
      </c>
      <c r="E3" t="str">
        <f t="shared" si="0"/>
        <v>+SI($B$11=" Armenia Judo Federation";Fee_T_E;0)</v>
      </c>
      <c r="K3" t="s">
        <v>239</v>
      </c>
    </row>
    <row r="4" spans="1:11" x14ac:dyDescent="0.3">
      <c r="A4" t="s">
        <v>237</v>
      </c>
      <c r="B4" t="s">
        <v>22</v>
      </c>
      <c r="C4" t="s">
        <v>235</v>
      </c>
      <c r="E4" t="str">
        <f t="shared" si="0"/>
        <v>+SI($B$11=" Austrian Judo Federation";Fee_T_E;0)</v>
      </c>
      <c r="K4" t="s">
        <v>240</v>
      </c>
    </row>
    <row r="5" spans="1:11" x14ac:dyDescent="0.3">
      <c r="A5" t="s">
        <v>237</v>
      </c>
      <c r="B5" t="s">
        <v>24</v>
      </c>
      <c r="C5" t="s">
        <v>235</v>
      </c>
      <c r="E5" t="str">
        <f t="shared" si="0"/>
        <v>+SI($B$11=" Azerbaijan Judo Federation";Fee_T_E;0)</v>
      </c>
      <c r="K5" t="s">
        <v>241</v>
      </c>
    </row>
    <row r="6" spans="1:11" x14ac:dyDescent="0.3">
      <c r="A6" t="s">
        <v>237</v>
      </c>
      <c r="B6" t="s">
        <v>25</v>
      </c>
      <c r="C6" t="s">
        <v>235</v>
      </c>
      <c r="E6" t="str">
        <f t="shared" si="0"/>
        <v>+SI($B$11=" Belarusian Judo Federation";Fee_T_E;0)</v>
      </c>
      <c r="K6" t="s">
        <v>242</v>
      </c>
    </row>
    <row r="7" spans="1:11" x14ac:dyDescent="0.3">
      <c r="A7" t="s">
        <v>237</v>
      </c>
      <c r="B7" t="s">
        <v>27</v>
      </c>
      <c r="C7" t="s">
        <v>235</v>
      </c>
      <c r="E7" t="str">
        <f t="shared" si="0"/>
        <v>+SI($B$11=" Belgium Judo Federation";Fee_T_E;0)</v>
      </c>
      <c r="K7" t="s">
        <v>243</v>
      </c>
    </row>
    <row r="8" spans="1:11" x14ac:dyDescent="0.3">
      <c r="A8" t="s">
        <v>237</v>
      </c>
      <c r="B8" t="s">
        <v>29</v>
      </c>
      <c r="C8" t="s">
        <v>235</v>
      </c>
      <c r="E8" t="str">
        <f t="shared" si="0"/>
        <v>+SI($B$11=" Bosnia &amp; Herzegovina Judo Federation";Fee_T_E;0)</v>
      </c>
      <c r="K8" t="s">
        <v>244</v>
      </c>
    </row>
    <row r="9" spans="1:11" x14ac:dyDescent="0.3">
      <c r="A9" t="s">
        <v>237</v>
      </c>
      <c r="B9" t="s">
        <v>31</v>
      </c>
      <c r="C9" t="s">
        <v>235</v>
      </c>
      <c r="E9" t="str">
        <f t="shared" si="0"/>
        <v>+SI($B$11=" British Judo Association";Fee_T_E;0)</v>
      </c>
      <c r="K9" t="s">
        <v>245</v>
      </c>
    </row>
    <row r="10" spans="1:11" x14ac:dyDescent="0.3">
      <c r="A10" t="s">
        <v>237</v>
      </c>
      <c r="B10" t="s">
        <v>33</v>
      </c>
      <c r="C10" t="s">
        <v>235</v>
      </c>
      <c r="E10" t="str">
        <f t="shared" si="0"/>
        <v>+SI($B$11=" Bulgarian Judo Federation";Fee_T_E;0)</v>
      </c>
      <c r="K10" t="s">
        <v>246</v>
      </c>
    </row>
    <row r="11" spans="1:11" x14ac:dyDescent="0.3">
      <c r="A11" t="s">
        <v>237</v>
      </c>
      <c r="B11" t="s">
        <v>35</v>
      </c>
      <c r="C11" t="s">
        <v>235</v>
      </c>
      <c r="E11" t="str">
        <f t="shared" si="0"/>
        <v>+SI($B$11=" Croatian Judo Federation";Fee_T_E;0)</v>
      </c>
      <c r="K11" t="s">
        <v>247</v>
      </c>
    </row>
    <row r="12" spans="1:11" x14ac:dyDescent="0.3">
      <c r="A12" t="s">
        <v>237</v>
      </c>
      <c r="B12" t="s">
        <v>36</v>
      </c>
      <c r="C12" t="s">
        <v>235</v>
      </c>
      <c r="E12" t="str">
        <f t="shared" si="0"/>
        <v>+SI($B$11=" Cyprus Judo Federation";Fee_T_E;0)</v>
      </c>
      <c r="K12" t="s">
        <v>248</v>
      </c>
    </row>
    <row r="13" spans="1:11" x14ac:dyDescent="0.3">
      <c r="A13" t="s">
        <v>237</v>
      </c>
      <c r="B13" t="s">
        <v>37</v>
      </c>
      <c r="C13" t="s">
        <v>235</v>
      </c>
      <c r="E13" t="str">
        <f t="shared" si="0"/>
        <v>+SI($B$11=" Czech Judo Federation";Fee_T_E;0)</v>
      </c>
      <c r="K13" t="s">
        <v>249</v>
      </c>
    </row>
    <row r="14" spans="1:11" x14ac:dyDescent="0.3">
      <c r="A14" t="s">
        <v>237</v>
      </c>
      <c r="B14" t="s">
        <v>38</v>
      </c>
      <c r="C14" t="s">
        <v>235</v>
      </c>
      <c r="E14" t="str">
        <f t="shared" si="0"/>
        <v>+SI($B$11=" Denmark Judo Federation";Fee_T_E;0)</v>
      </c>
      <c r="K14" t="s">
        <v>250</v>
      </c>
    </row>
    <row r="15" spans="1:11" x14ac:dyDescent="0.3">
      <c r="A15" t="s">
        <v>237</v>
      </c>
      <c r="B15" t="s">
        <v>39</v>
      </c>
      <c r="C15" t="s">
        <v>235</v>
      </c>
      <c r="E15" t="str">
        <f t="shared" si="0"/>
        <v>+SI($B$11=" Estonian Judo Federation";Fee_T_E;0)</v>
      </c>
      <c r="K15" t="s">
        <v>251</v>
      </c>
    </row>
    <row r="16" spans="1:11" x14ac:dyDescent="0.3">
      <c r="A16" t="s">
        <v>237</v>
      </c>
      <c r="B16" t="s">
        <v>40</v>
      </c>
      <c r="C16" t="s">
        <v>235</v>
      </c>
      <c r="E16" t="str">
        <f t="shared" si="0"/>
        <v>+SI($B$11=" Faroe Judo Federation";Fee_T_E;0)</v>
      </c>
      <c r="K16" t="s">
        <v>252</v>
      </c>
    </row>
    <row r="17" spans="1:11" x14ac:dyDescent="0.3">
      <c r="A17" t="s">
        <v>237</v>
      </c>
      <c r="B17" t="s">
        <v>41</v>
      </c>
      <c r="C17" t="s">
        <v>235</v>
      </c>
      <c r="E17" t="str">
        <f t="shared" si="0"/>
        <v>+SI($B$11=" Finnish Judo Association";Fee_T_E;0)</v>
      </c>
      <c r="K17" t="s">
        <v>253</v>
      </c>
    </row>
    <row r="18" spans="1:11" x14ac:dyDescent="0.3">
      <c r="A18" t="s">
        <v>237</v>
      </c>
      <c r="B18" t="s">
        <v>42</v>
      </c>
      <c r="C18" t="s">
        <v>235</v>
      </c>
      <c r="E18" t="str">
        <f t="shared" si="0"/>
        <v>+SI($B$11=" French Judo Federation";Fee_T_E;0)</v>
      </c>
      <c r="K18" t="s">
        <v>254</v>
      </c>
    </row>
    <row r="19" spans="1:11" x14ac:dyDescent="0.3">
      <c r="A19" t="s">
        <v>237</v>
      </c>
      <c r="B19" t="s">
        <v>43</v>
      </c>
      <c r="C19" t="s">
        <v>235</v>
      </c>
      <c r="E19" t="str">
        <f t="shared" si="0"/>
        <v>+SI($B$11=" FYR of Macedonia Judo Federation";Fee_T_E;0)</v>
      </c>
      <c r="K19" t="s">
        <v>255</v>
      </c>
    </row>
    <row r="20" spans="1:11" x14ac:dyDescent="0.3">
      <c r="A20" t="s">
        <v>237</v>
      </c>
      <c r="B20" t="s">
        <v>44</v>
      </c>
      <c r="C20" t="s">
        <v>235</v>
      </c>
      <c r="E20" t="str">
        <f t="shared" si="0"/>
        <v>+SI($B$11=" Georgian Judo Federation";Fee_T_E;0)</v>
      </c>
      <c r="K20" t="s">
        <v>256</v>
      </c>
    </row>
    <row r="21" spans="1:11" x14ac:dyDescent="0.3">
      <c r="A21" t="s">
        <v>237</v>
      </c>
      <c r="B21" t="s">
        <v>45</v>
      </c>
      <c r="C21" t="s">
        <v>235</v>
      </c>
      <c r="E21" t="str">
        <f t="shared" si="0"/>
        <v>+SI($B$11=" German Judo Federation";Fee_T_E;0)</v>
      </c>
      <c r="K21" t="s">
        <v>257</v>
      </c>
    </row>
    <row r="22" spans="1:11" x14ac:dyDescent="0.3">
      <c r="A22" t="s">
        <v>237</v>
      </c>
      <c r="B22" t="s">
        <v>46</v>
      </c>
      <c r="C22" t="s">
        <v>235</v>
      </c>
      <c r="E22" t="str">
        <f t="shared" si="0"/>
        <v>+SI($B$11=" Hellenic Judo Federation";Fee_T_E;0)</v>
      </c>
      <c r="K22" t="s">
        <v>258</v>
      </c>
    </row>
    <row r="23" spans="1:11" x14ac:dyDescent="0.3">
      <c r="A23" t="s">
        <v>237</v>
      </c>
      <c r="B23" t="s">
        <v>47</v>
      </c>
      <c r="C23" t="s">
        <v>235</v>
      </c>
      <c r="E23" t="str">
        <f t="shared" si="0"/>
        <v>+SI($B$11=" Hungarian Judo Association";Fee_T_E;0)</v>
      </c>
      <c r="K23" t="s">
        <v>259</v>
      </c>
    </row>
    <row r="24" spans="1:11" x14ac:dyDescent="0.3">
      <c r="A24" t="s">
        <v>237</v>
      </c>
      <c r="B24" t="s">
        <v>48</v>
      </c>
      <c r="C24" t="s">
        <v>235</v>
      </c>
      <c r="E24" t="str">
        <f t="shared" si="0"/>
        <v>+SI($B$11=" Iceland Judo Federation";Fee_T_E;0)</v>
      </c>
      <c r="K24" t="s">
        <v>260</v>
      </c>
    </row>
    <row r="25" spans="1:11" x14ac:dyDescent="0.3">
      <c r="A25" t="s">
        <v>237</v>
      </c>
      <c r="B25" t="s">
        <v>49</v>
      </c>
      <c r="C25" t="s">
        <v>235</v>
      </c>
      <c r="E25" t="str">
        <f t="shared" si="0"/>
        <v>+SI($B$11=" Irish Judo Association";Fee_T_E;0)</v>
      </c>
      <c r="K25" t="s">
        <v>261</v>
      </c>
    </row>
    <row r="26" spans="1:11" x14ac:dyDescent="0.3">
      <c r="A26" t="s">
        <v>237</v>
      </c>
      <c r="B26" t="s">
        <v>50</v>
      </c>
      <c r="C26" t="s">
        <v>235</v>
      </c>
      <c r="E26" t="str">
        <f t="shared" si="0"/>
        <v>+SI($B$11=" Israel Judo Federation";Fee_T_E;0)</v>
      </c>
      <c r="K26" t="s">
        <v>262</v>
      </c>
    </row>
    <row r="27" spans="1:11" x14ac:dyDescent="0.3">
      <c r="A27" t="s">
        <v>237</v>
      </c>
      <c r="B27" t="s">
        <v>51</v>
      </c>
      <c r="C27" t="s">
        <v>235</v>
      </c>
      <c r="E27" t="str">
        <f t="shared" si="0"/>
        <v>+SI($B$11=" Italian Judo Federation";Fee_T_E;0)</v>
      </c>
      <c r="K27" t="s">
        <v>263</v>
      </c>
    </row>
    <row r="28" spans="1:11" x14ac:dyDescent="0.3">
      <c r="A28" t="s">
        <v>237</v>
      </c>
      <c r="B28" t="s">
        <v>52</v>
      </c>
      <c r="C28" t="s">
        <v>235</v>
      </c>
      <c r="E28" t="str">
        <f t="shared" si="0"/>
        <v>+SI($B$11=" Latvia Judo Federation";Fee_T_E;0)</v>
      </c>
      <c r="K28" t="s">
        <v>264</v>
      </c>
    </row>
    <row r="29" spans="1:11" x14ac:dyDescent="0.3">
      <c r="A29" t="s">
        <v>237</v>
      </c>
      <c r="B29" t="s">
        <v>53</v>
      </c>
      <c r="C29" t="s">
        <v>235</v>
      </c>
      <c r="E29" t="str">
        <f t="shared" si="0"/>
        <v>+SI($B$11=" Liechtenstein Judo Federation";Fee_T_E;0)</v>
      </c>
      <c r="K29" t="s">
        <v>265</v>
      </c>
    </row>
    <row r="30" spans="1:11" x14ac:dyDescent="0.3">
      <c r="A30" t="s">
        <v>237</v>
      </c>
      <c r="B30" t="s">
        <v>54</v>
      </c>
      <c r="C30" t="s">
        <v>235</v>
      </c>
      <c r="E30" t="str">
        <f t="shared" si="0"/>
        <v>+SI($B$11=" Lithuanian Judo Federation";Fee_T_E;0)</v>
      </c>
      <c r="K30" t="s">
        <v>266</v>
      </c>
    </row>
    <row r="31" spans="1:11" x14ac:dyDescent="0.3">
      <c r="A31" t="s">
        <v>237</v>
      </c>
      <c r="B31" t="s">
        <v>55</v>
      </c>
      <c r="C31" t="s">
        <v>235</v>
      </c>
      <c r="E31" t="str">
        <f t="shared" si="0"/>
        <v>+SI($B$11=" Luxembourg Judo Federation";Fee_T_E;0)</v>
      </c>
      <c r="K31" t="s">
        <v>267</v>
      </c>
    </row>
    <row r="32" spans="1:11" x14ac:dyDescent="0.3">
      <c r="A32" t="s">
        <v>237</v>
      </c>
      <c r="B32" t="s">
        <v>56</v>
      </c>
      <c r="C32" t="s">
        <v>235</v>
      </c>
      <c r="E32" t="str">
        <f t="shared" si="0"/>
        <v>+SI($B$11=" Malta Judo Federation";Fee_T_E;0)</v>
      </c>
      <c r="K32" t="s">
        <v>268</v>
      </c>
    </row>
    <row r="33" spans="1:11" x14ac:dyDescent="0.3">
      <c r="A33" t="s">
        <v>237</v>
      </c>
      <c r="B33" t="s">
        <v>57</v>
      </c>
      <c r="C33" t="s">
        <v>235</v>
      </c>
      <c r="E33" t="str">
        <f t="shared" ref="E33:E50" si="1">CONCATENATE(A33,B33,C33)</f>
        <v>+SI($B$11=" Moldova Judo Federation";Fee_T_E;0)</v>
      </c>
      <c r="K33" t="s">
        <v>269</v>
      </c>
    </row>
    <row r="34" spans="1:11" x14ac:dyDescent="0.3">
      <c r="A34" t="s">
        <v>237</v>
      </c>
      <c r="B34" t="s">
        <v>58</v>
      </c>
      <c r="C34" t="s">
        <v>235</v>
      </c>
      <c r="E34" t="str">
        <f t="shared" si="1"/>
        <v>+SI($B$11=" Monaco Judo Federation";Fee_T_E;0)</v>
      </c>
      <c r="K34" t="s">
        <v>270</v>
      </c>
    </row>
    <row r="35" spans="1:11" x14ac:dyDescent="0.3">
      <c r="A35" t="s">
        <v>237</v>
      </c>
      <c r="B35" t="s">
        <v>59</v>
      </c>
      <c r="C35" t="s">
        <v>235</v>
      </c>
      <c r="E35" t="str">
        <f t="shared" si="1"/>
        <v>+SI($B$11=" Montenegro Judo Federation";Fee_T_E;0)</v>
      </c>
      <c r="K35" t="s">
        <v>271</v>
      </c>
    </row>
    <row r="36" spans="1:11" x14ac:dyDescent="0.3">
      <c r="A36" t="s">
        <v>237</v>
      </c>
      <c r="B36" t="s">
        <v>60</v>
      </c>
      <c r="C36" t="s">
        <v>235</v>
      </c>
      <c r="E36" t="str">
        <f t="shared" si="1"/>
        <v>+SI($B$11=" Netherlands Judo Association";Fee_T_E;0)</v>
      </c>
      <c r="K36" t="s">
        <v>272</v>
      </c>
    </row>
    <row r="37" spans="1:11" x14ac:dyDescent="0.3">
      <c r="A37" t="s">
        <v>237</v>
      </c>
      <c r="B37" t="s">
        <v>61</v>
      </c>
      <c r="C37" t="s">
        <v>235</v>
      </c>
      <c r="E37" t="str">
        <f t="shared" si="1"/>
        <v>+SI($B$11=" Norwegian Judo Federation";Fee_T_E;0)</v>
      </c>
      <c r="K37" t="s">
        <v>273</v>
      </c>
    </row>
    <row r="38" spans="1:11" x14ac:dyDescent="0.3">
      <c r="A38" t="s">
        <v>237</v>
      </c>
      <c r="B38" t="s">
        <v>62</v>
      </c>
      <c r="C38" t="s">
        <v>235</v>
      </c>
      <c r="E38" t="str">
        <f t="shared" si="1"/>
        <v>+SI($B$11=" Polish Judo Association";Fee_T_E;0)</v>
      </c>
      <c r="K38" t="s">
        <v>274</v>
      </c>
    </row>
    <row r="39" spans="1:11" x14ac:dyDescent="0.3">
      <c r="A39" t="s">
        <v>237</v>
      </c>
      <c r="B39" t="s">
        <v>63</v>
      </c>
      <c r="C39" t="s">
        <v>235</v>
      </c>
      <c r="E39" t="str">
        <f t="shared" si="1"/>
        <v>+SI($B$11=" Portugal Judo Federation";Fee_T_E;0)</v>
      </c>
      <c r="K39" t="s">
        <v>275</v>
      </c>
    </row>
    <row r="40" spans="1:11" x14ac:dyDescent="0.3">
      <c r="A40" t="s">
        <v>237</v>
      </c>
      <c r="B40" t="s">
        <v>64</v>
      </c>
      <c r="C40" t="s">
        <v>235</v>
      </c>
      <c r="E40" t="str">
        <f t="shared" si="1"/>
        <v>+SI($B$11=" Romanian Judo Federation";Fee_T_E;0)</v>
      </c>
      <c r="K40" t="s">
        <v>276</v>
      </c>
    </row>
    <row r="41" spans="1:11" x14ac:dyDescent="0.3">
      <c r="A41" t="s">
        <v>237</v>
      </c>
      <c r="B41" t="s">
        <v>65</v>
      </c>
      <c r="C41" t="s">
        <v>235</v>
      </c>
      <c r="E41" t="str">
        <f t="shared" si="1"/>
        <v>+SI($B$11=" Russian Judo Federation";Fee_T_E;0)</v>
      </c>
      <c r="K41" t="s">
        <v>277</v>
      </c>
    </row>
    <row r="42" spans="1:11" x14ac:dyDescent="0.3">
      <c r="A42" t="s">
        <v>237</v>
      </c>
      <c r="B42" t="s">
        <v>66</v>
      </c>
      <c r="C42" t="s">
        <v>235</v>
      </c>
      <c r="E42" t="str">
        <f t="shared" si="1"/>
        <v>+SI($B$11=" San Marino Judo Federation";Fee_T_E;0)</v>
      </c>
      <c r="K42" t="s">
        <v>278</v>
      </c>
    </row>
    <row r="43" spans="1:11" x14ac:dyDescent="0.3">
      <c r="A43" t="s">
        <v>237</v>
      </c>
      <c r="B43" t="s">
        <v>67</v>
      </c>
      <c r="C43" t="s">
        <v>235</v>
      </c>
      <c r="E43" t="str">
        <f t="shared" si="1"/>
        <v>+SI($B$11=" Serbia Judo Federation";Fee_T_E;0)</v>
      </c>
      <c r="K43" t="s">
        <v>279</v>
      </c>
    </row>
    <row r="44" spans="1:11" x14ac:dyDescent="0.3">
      <c r="A44" t="s">
        <v>237</v>
      </c>
      <c r="B44" t="s">
        <v>68</v>
      </c>
      <c r="C44" t="s">
        <v>235</v>
      </c>
      <c r="E44" t="str">
        <f t="shared" si="1"/>
        <v>+SI($B$11=" Slovak Judo Federation";Fee_T_E;0)</v>
      </c>
      <c r="K44" t="s">
        <v>280</v>
      </c>
    </row>
    <row r="45" spans="1:11" x14ac:dyDescent="0.3">
      <c r="A45" t="s">
        <v>237</v>
      </c>
      <c r="B45" t="s">
        <v>69</v>
      </c>
      <c r="C45" t="s">
        <v>235</v>
      </c>
      <c r="E45" t="str">
        <f t="shared" si="1"/>
        <v>+SI($B$11=" Slovenian Judo Federation";Fee_T_E;0)</v>
      </c>
      <c r="K45" t="s">
        <v>281</v>
      </c>
    </row>
    <row r="46" spans="1:11" x14ac:dyDescent="0.3">
      <c r="A46" t="s">
        <v>237</v>
      </c>
      <c r="B46" t="s">
        <v>70</v>
      </c>
      <c r="C46" t="s">
        <v>235</v>
      </c>
      <c r="E46" t="str">
        <f t="shared" si="1"/>
        <v>+SI($B$11=" Spanish Judo Federation";Fee_T_E;0)</v>
      </c>
      <c r="K46" t="s">
        <v>282</v>
      </c>
    </row>
    <row r="47" spans="1:11" x14ac:dyDescent="0.3">
      <c r="A47" t="s">
        <v>237</v>
      </c>
      <c r="B47" t="s">
        <v>71</v>
      </c>
      <c r="C47" t="s">
        <v>235</v>
      </c>
      <c r="E47" t="str">
        <f t="shared" si="1"/>
        <v>+SI($B$11=" Swedish Judo Federation";Fee_T_E;0)</v>
      </c>
      <c r="K47" t="s">
        <v>283</v>
      </c>
    </row>
    <row r="48" spans="1:11" x14ac:dyDescent="0.3">
      <c r="A48" t="s">
        <v>237</v>
      </c>
      <c r="B48" t="s">
        <v>72</v>
      </c>
      <c r="C48" t="s">
        <v>235</v>
      </c>
      <c r="E48" t="str">
        <f t="shared" si="1"/>
        <v>+SI($B$11=" Swiss Judo Federation";Fee_T_E;0)</v>
      </c>
      <c r="K48" t="s">
        <v>284</v>
      </c>
    </row>
    <row r="49" spans="1:11" x14ac:dyDescent="0.3">
      <c r="A49" t="s">
        <v>237</v>
      </c>
      <c r="B49" t="s">
        <v>73</v>
      </c>
      <c r="C49" t="s">
        <v>235</v>
      </c>
      <c r="E49" t="str">
        <f t="shared" si="1"/>
        <v>+SI($B$11=" Turkish Judo Federation";Fee_T_E;0)</v>
      </c>
      <c r="K49" t="s">
        <v>285</v>
      </c>
    </row>
    <row r="50" spans="1:11" x14ac:dyDescent="0.3">
      <c r="A50" t="s">
        <v>237</v>
      </c>
      <c r="B50" t="s">
        <v>74</v>
      </c>
      <c r="C50" t="s">
        <v>235</v>
      </c>
      <c r="E50" t="str">
        <f t="shared" si="1"/>
        <v>+SI($B$11=" Ukrainian Judo Federation";Fee_T_E;0)</v>
      </c>
      <c r="K50" t="s">
        <v>286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D5:E9"/>
  <sheetViews>
    <sheetView zoomScaleNormal="100" workbookViewId="0">
      <selection activeCell="E9" sqref="E9"/>
    </sheetView>
  </sheetViews>
  <sheetFormatPr defaultColWidth="10.6640625" defaultRowHeight="14.4" x14ac:dyDescent="0.3"/>
  <sheetData>
    <row r="5" spans="4:5" x14ac:dyDescent="0.3">
      <c r="D5" t="s">
        <v>287</v>
      </c>
      <c r="E5">
        <v>210</v>
      </c>
    </row>
    <row r="6" spans="4:5" x14ac:dyDescent="0.3">
      <c r="D6" t="s">
        <v>288</v>
      </c>
      <c r="E6">
        <v>165</v>
      </c>
    </row>
    <row r="8" spans="4:5" x14ac:dyDescent="0.3">
      <c r="D8" t="s">
        <v>287</v>
      </c>
      <c r="E8">
        <v>190</v>
      </c>
    </row>
    <row r="9" spans="4:5" x14ac:dyDescent="0.3">
      <c r="D9" t="s">
        <v>288</v>
      </c>
      <c r="E9">
        <v>120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E3"/>
  <sheetViews>
    <sheetView zoomScaleNormal="100" workbookViewId="0">
      <selection activeCell="E3" sqref="E3"/>
    </sheetView>
  </sheetViews>
  <sheetFormatPr defaultColWidth="10.6640625" defaultRowHeight="14.4" x14ac:dyDescent="0.3"/>
  <sheetData>
    <row r="3" spans="5:5" x14ac:dyDescent="0.3">
      <c r="E3" t="s">
        <v>289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58"/>
  <sheetViews>
    <sheetView tabSelected="1" zoomScale="60" zoomScaleNormal="60" workbookViewId="0">
      <selection activeCell="B27" sqref="B27"/>
    </sheetView>
  </sheetViews>
  <sheetFormatPr defaultColWidth="8.6640625" defaultRowHeight="14.4" x14ac:dyDescent="0.3"/>
  <cols>
    <col min="2" max="7" width="25.6640625" customWidth="1"/>
    <col min="8" max="8" width="31.6640625" customWidth="1"/>
    <col min="9" max="9" width="25.6640625" customWidth="1"/>
  </cols>
  <sheetData>
    <row r="1" spans="5:10" ht="27.6" x14ac:dyDescent="0.45">
      <c r="E1" s="34" t="s">
        <v>290</v>
      </c>
      <c r="F1" s="34"/>
      <c r="G1" s="34"/>
    </row>
    <row r="4" spans="5:10" ht="15" customHeight="1" x14ac:dyDescent="0.3"/>
    <row r="10" spans="5:10" x14ac:dyDescent="0.3">
      <c r="J10">
        <v>5</v>
      </c>
    </row>
    <row r="14" spans="5:10" x14ac:dyDescent="0.3">
      <c r="G14" s="3"/>
    </row>
    <row r="16" spans="5:10" ht="15" customHeight="1" x14ac:dyDescent="0.3">
      <c r="E16" s="39" t="s">
        <v>291</v>
      </c>
      <c r="F16" s="40"/>
      <c r="G16" s="40"/>
    </row>
    <row r="17" spans="1:9" ht="15" customHeight="1" x14ac:dyDescent="0.3">
      <c r="E17" s="39"/>
      <c r="F17" s="40"/>
      <c r="G17" s="40"/>
    </row>
    <row r="18" spans="1:9" ht="15" customHeight="1" x14ac:dyDescent="0.3"/>
    <row r="19" spans="1:9" ht="15.75" customHeight="1" x14ac:dyDescent="0.3"/>
    <row r="20" spans="1:9" x14ac:dyDescent="0.3">
      <c r="B20" s="35" t="s">
        <v>292</v>
      </c>
      <c r="C20" s="36"/>
      <c r="D20" s="36"/>
      <c r="E20" s="36"/>
      <c r="F20" s="37" t="s">
        <v>293</v>
      </c>
      <c r="G20" s="38"/>
      <c r="H20" s="38"/>
      <c r="I20" s="38"/>
    </row>
    <row r="21" spans="1:9" x14ac:dyDescent="0.3">
      <c r="B21" s="35"/>
      <c r="C21" s="36"/>
      <c r="D21" s="36"/>
      <c r="E21" s="36"/>
      <c r="F21" s="37"/>
      <c r="G21" s="38"/>
      <c r="H21" s="38"/>
      <c r="I21" s="38"/>
    </row>
    <row r="24" spans="1:9" ht="23.4" x14ac:dyDescent="0.3">
      <c r="A24" s="27" t="s">
        <v>294</v>
      </c>
      <c r="B24" s="28" t="s">
        <v>295</v>
      </c>
      <c r="C24" s="29" t="s">
        <v>296</v>
      </c>
      <c r="D24" s="30" t="s">
        <v>297</v>
      </c>
      <c r="E24" s="29" t="s">
        <v>298</v>
      </c>
      <c r="F24" s="29" t="s">
        <v>299</v>
      </c>
      <c r="G24" s="29" t="s">
        <v>300</v>
      </c>
      <c r="H24" s="29" t="s">
        <v>301</v>
      </c>
      <c r="I24" s="29" t="s">
        <v>302</v>
      </c>
    </row>
    <row r="25" spans="1:9" ht="23.4" x14ac:dyDescent="0.3">
      <c r="A25" s="31"/>
      <c r="B25" s="32"/>
      <c r="C25" s="33"/>
      <c r="D25" s="33"/>
      <c r="E25" s="33"/>
      <c r="F25" s="33"/>
      <c r="G25" s="33"/>
      <c r="H25" s="33"/>
      <c r="I25" s="33" t="s">
        <v>305</v>
      </c>
    </row>
    <row r="26" spans="1:9" ht="30" customHeight="1" x14ac:dyDescent="0.3">
      <c r="A26" s="4">
        <v>1</v>
      </c>
      <c r="B26" s="5"/>
      <c r="C26" s="6"/>
      <c r="D26" s="7"/>
      <c r="E26" s="7"/>
      <c r="F26" s="7"/>
      <c r="G26" s="8"/>
      <c r="H26" s="9"/>
      <c r="I26" s="9"/>
    </row>
    <row r="27" spans="1:9" ht="30" customHeight="1" x14ac:dyDescent="0.3">
      <c r="A27" s="10">
        <v>2</v>
      </c>
      <c r="B27" s="10"/>
      <c r="C27" s="11"/>
      <c r="D27" s="12"/>
      <c r="E27" s="12"/>
      <c r="F27" s="12"/>
      <c r="G27" s="13"/>
      <c r="H27" s="14"/>
      <c r="I27" s="14"/>
    </row>
    <row r="28" spans="1:9" ht="30" customHeight="1" x14ac:dyDescent="0.3">
      <c r="A28" s="15">
        <v>3</v>
      </c>
      <c r="B28" s="15"/>
      <c r="C28" s="16"/>
      <c r="D28" s="17"/>
      <c r="E28" s="17"/>
      <c r="F28" s="17"/>
      <c r="G28" s="18"/>
      <c r="H28" s="19"/>
      <c r="I28" s="19"/>
    </row>
    <row r="29" spans="1:9" ht="30" customHeight="1" x14ac:dyDescent="0.3">
      <c r="A29" s="10">
        <v>4</v>
      </c>
      <c r="B29" s="10"/>
      <c r="C29" s="11"/>
      <c r="D29" s="12"/>
      <c r="E29" s="12"/>
      <c r="F29" s="12"/>
      <c r="G29" s="13"/>
      <c r="H29" s="14"/>
      <c r="I29" s="14"/>
    </row>
    <row r="30" spans="1:9" ht="30" customHeight="1" x14ac:dyDescent="0.3">
      <c r="A30" s="15">
        <v>5</v>
      </c>
      <c r="B30" s="15"/>
      <c r="C30" s="16"/>
      <c r="D30" s="17"/>
      <c r="E30" s="17"/>
      <c r="F30" s="17"/>
      <c r="G30" s="18"/>
      <c r="H30" s="19"/>
      <c r="I30" s="19"/>
    </row>
    <row r="31" spans="1:9" ht="30" customHeight="1" x14ac:dyDescent="0.3">
      <c r="A31" s="10">
        <v>6</v>
      </c>
      <c r="B31" s="10"/>
      <c r="C31" s="11"/>
      <c r="D31" s="12"/>
      <c r="E31" s="12"/>
      <c r="F31" s="12"/>
      <c r="G31" s="13"/>
      <c r="H31" s="14"/>
      <c r="I31" s="14"/>
    </row>
    <row r="32" spans="1:9" ht="30" customHeight="1" x14ac:dyDescent="0.3">
      <c r="A32" s="15">
        <v>7</v>
      </c>
      <c r="B32" s="15"/>
      <c r="C32" s="16"/>
      <c r="D32" s="17"/>
      <c r="E32" s="17"/>
      <c r="F32" s="17"/>
      <c r="G32" s="18"/>
      <c r="H32" s="19"/>
      <c r="I32" s="19"/>
    </row>
    <row r="33" spans="1:9" ht="30" customHeight="1" x14ac:dyDescent="0.3">
      <c r="A33" s="10">
        <v>8</v>
      </c>
      <c r="B33" s="10"/>
      <c r="C33" s="11"/>
      <c r="D33" s="12"/>
      <c r="E33" s="12"/>
      <c r="F33" s="12"/>
      <c r="G33" s="13"/>
      <c r="H33" s="14"/>
      <c r="I33" s="14"/>
    </row>
    <row r="34" spans="1:9" ht="30" customHeight="1" x14ac:dyDescent="0.3">
      <c r="A34" s="15">
        <v>9</v>
      </c>
      <c r="B34" s="15"/>
      <c r="C34" s="16"/>
      <c r="D34" s="17"/>
      <c r="E34" s="17"/>
      <c r="F34" s="17"/>
      <c r="G34" s="18"/>
      <c r="H34" s="19"/>
      <c r="I34" s="19"/>
    </row>
    <row r="35" spans="1:9" ht="30" customHeight="1" x14ac:dyDescent="0.3">
      <c r="A35" s="10">
        <v>10</v>
      </c>
      <c r="B35" s="10"/>
      <c r="C35" s="11"/>
      <c r="D35" s="12"/>
      <c r="E35" s="12"/>
      <c r="F35" s="12"/>
      <c r="G35" s="13"/>
      <c r="H35" s="14"/>
      <c r="I35" s="14"/>
    </row>
    <row r="36" spans="1:9" ht="30" customHeight="1" x14ac:dyDescent="0.3">
      <c r="A36" s="15">
        <v>11</v>
      </c>
      <c r="B36" s="15"/>
      <c r="C36" s="16"/>
      <c r="D36" s="17"/>
      <c r="E36" s="17"/>
      <c r="F36" s="17"/>
      <c r="G36" s="18"/>
      <c r="H36" s="19"/>
      <c r="I36" s="19"/>
    </row>
    <row r="37" spans="1:9" ht="30" customHeight="1" x14ac:dyDescent="0.3">
      <c r="A37" s="10">
        <v>12</v>
      </c>
      <c r="B37" s="10"/>
      <c r="C37" s="11"/>
      <c r="D37" s="12"/>
      <c r="E37" s="12"/>
      <c r="F37" s="12"/>
      <c r="G37" s="13"/>
      <c r="H37" s="14"/>
      <c r="I37" s="14"/>
    </row>
    <row r="38" spans="1:9" ht="30" customHeight="1" x14ac:dyDescent="0.3">
      <c r="A38" s="15">
        <v>13</v>
      </c>
      <c r="B38" s="15"/>
      <c r="C38" s="16"/>
      <c r="D38" s="17"/>
      <c r="E38" s="17"/>
      <c r="F38" s="17"/>
      <c r="G38" s="18"/>
      <c r="H38" s="19"/>
      <c r="I38" s="19"/>
    </row>
    <row r="39" spans="1:9" ht="30" customHeight="1" x14ac:dyDescent="0.3">
      <c r="A39" s="10">
        <v>14</v>
      </c>
      <c r="B39" s="10"/>
      <c r="C39" s="11"/>
      <c r="D39" s="12"/>
      <c r="E39" s="12"/>
      <c r="F39" s="12"/>
      <c r="G39" s="13"/>
      <c r="H39" s="14"/>
      <c r="I39" s="14"/>
    </row>
    <row r="40" spans="1:9" ht="30" customHeight="1" x14ac:dyDescent="0.3">
      <c r="A40" s="15">
        <v>15</v>
      </c>
      <c r="B40" s="15"/>
      <c r="C40" s="16"/>
      <c r="D40" s="17"/>
      <c r="E40" s="17"/>
      <c r="F40" s="17"/>
      <c r="G40" s="18"/>
      <c r="H40" s="19"/>
      <c r="I40" s="19"/>
    </row>
    <row r="41" spans="1:9" ht="30" customHeight="1" x14ac:dyDescent="0.3">
      <c r="A41" s="10">
        <v>16</v>
      </c>
      <c r="B41" s="10"/>
      <c r="C41" s="11"/>
      <c r="D41" s="12"/>
      <c r="E41" s="12"/>
      <c r="F41" s="12"/>
      <c r="G41" s="13"/>
      <c r="H41" s="14"/>
      <c r="I41" s="14"/>
    </row>
    <row r="42" spans="1:9" ht="30" customHeight="1" x14ac:dyDescent="0.3">
      <c r="A42" s="15">
        <v>17</v>
      </c>
      <c r="B42" s="15"/>
      <c r="C42" s="16"/>
      <c r="D42" s="17"/>
      <c r="E42" s="17"/>
      <c r="F42" s="17"/>
      <c r="G42" s="18"/>
      <c r="H42" s="19"/>
      <c r="I42" s="19"/>
    </row>
    <row r="43" spans="1:9" ht="30" customHeight="1" x14ac:dyDescent="0.3">
      <c r="A43" s="10">
        <v>18</v>
      </c>
      <c r="B43" s="10"/>
      <c r="C43" s="11"/>
      <c r="D43" s="12"/>
      <c r="E43" s="12"/>
      <c r="F43" s="12"/>
      <c r="G43" s="13"/>
      <c r="H43" s="14"/>
      <c r="I43" s="14"/>
    </row>
    <row r="44" spans="1:9" ht="30" customHeight="1" x14ac:dyDescent="0.3">
      <c r="A44" s="15">
        <v>19</v>
      </c>
      <c r="B44" s="15"/>
      <c r="C44" s="16"/>
      <c r="D44" s="17"/>
      <c r="E44" s="17"/>
      <c r="F44" s="17"/>
      <c r="G44" s="18"/>
      <c r="H44" s="19"/>
      <c r="I44" s="19"/>
    </row>
    <row r="45" spans="1:9" ht="30" customHeight="1" x14ac:dyDescent="0.3">
      <c r="A45" s="10">
        <v>20</v>
      </c>
      <c r="B45" s="10"/>
      <c r="C45" s="11"/>
      <c r="D45" s="12"/>
      <c r="E45" s="12"/>
      <c r="F45" s="12"/>
      <c r="G45" s="13"/>
      <c r="H45" s="14"/>
      <c r="I45" s="14"/>
    </row>
    <row r="46" spans="1:9" ht="30" customHeight="1" x14ac:dyDescent="0.3">
      <c r="A46" s="15">
        <v>21</v>
      </c>
      <c r="B46" s="15"/>
      <c r="C46" s="16"/>
      <c r="D46" s="17"/>
      <c r="E46" s="17"/>
      <c r="F46" s="17"/>
      <c r="G46" s="18"/>
      <c r="H46" s="19"/>
      <c r="I46" s="19"/>
    </row>
    <row r="47" spans="1:9" ht="30" customHeight="1" x14ac:dyDescent="0.3">
      <c r="A47" s="10">
        <v>22</v>
      </c>
      <c r="B47" s="10"/>
      <c r="C47" s="11"/>
      <c r="D47" s="12"/>
      <c r="E47" s="12"/>
      <c r="F47" s="12"/>
      <c r="G47" s="13"/>
      <c r="H47" s="14"/>
      <c r="I47" s="14"/>
    </row>
    <row r="48" spans="1:9" ht="30" customHeight="1" x14ac:dyDescent="0.3">
      <c r="A48" s="15">
        <v>23</v>
      </c>
      <c r="B48" s="15"/>
      <c r="C48" s="16"/>
      <c r="D48" s="17"/>
      <c r="E48" s="17"/>
      <c r="F48" s="17"/>
      <c r="G48" s="18"/>
      <c r="H48" s="19"/>
      <c r="I48" s="19"/>
    </row>
    <row r="49" spans="1:9" ht="30" customHeight="1" x14ac:dyDescent="0.3">
      <c r="A49" s="10">
        <v>24</v>
      </c>
      <c r="B49" s="10"/>
      <c r="C49" s="11"/>
      <c r="D49" s="12"/>
      <c r="E49" s="12"/>
      <c r="F49" s="12"/>
      <c r="G49" s="13"/>
      <c r="H49" s="14"/>
      <c r="I49" s="14"/>
    </row>
    <row r="50" spans="1:9" ht="30" customHeight="1" x14ac:dyDescent="0.3">
      <c r="A50" s="15">
        <v>25</v>
      </c>
      <c r="B50" s="15"/>
      <c r="C50" s="16"/>
      <c r="D50" s="17"/>
      <c r="E50" s="17"/>
      <c r="F50" s="17"/>
      <c r="G50" s="18"/>
      <c r="H50" s="19"/>
      <c r="I50" s="19"/>
    </row>
    <row r="51" spans="1:9" ht="30" customHeight="1" x14ac:dyDescent="0.3">
      <c r="A51" s="10">
        <v>26</v>
      </c>
      <c r="B51" s="10"/>
      <c r="C51" s="11"/>
      <c r="D51" s="12"/>
      <c r="E51" s="12"/>
      <c r="F51" s="12"/>
      <c r="G51" s="13"/>
      <c r="H51" s="14"/>
      <c r="I51" s="14"/>
    </row>
    <row r="52" spans="1:9" ht="30" customHeight="1" x14ac:dyDescent="0.3">
      <c r="A52" s="15">
        <v>27</v>
      </c>
      <c r="B52" s="15"/>
      <c r="C52" s="16"/>
      <c r="D52" s="17"/>
      <c r="E52" s="17"/>
      <c r="F52" s="17"/>
      <c r="G52" s="18"/>
      <c r="H52" s="19"/>
      <c r="I52" s="19"/>
    </row>
    <row r="53" spans="1:9" ht="30" customHeight="1" x14ac:dyDescent="0.3">
      <c r="A53" s="10">
        <v>28</v>
      </c>
      <c r="B53" s="10"/>
      <c r="C53" s="11"/>
      <c r="D53" s="12"/>
      <c r="E53" s="12"/>
      <c r="F53" s="12"/>
      <c r="G53" s="13"/>
      <c r="H53" s="14"/>
      <c r="I53" s="14"/>
    </row>
    <row r="54" spans="1:9" ht="30" customHeight="1" x14ac:dyDescent="0.3">
      <c r="A54" s="15">
        <v>29</v>
      </c>
      <c r="B54" s="15"/>
      <c r="C54" s="16"/>
      <c r="D54" s="17"/>
      <c r="E54" s="17"/>
      <c r="F54" s="17"/>
      <c r="G54" s="18"/>
      <c r="H54" s="19"/>
      <c r="I54" s="19"/>
    </row>
    <row r="55" spans="1:9" ht="30" customHeight="1" x14ac:dyDescent="0.3">
      <c r="A55" s="20">
        <v>30</v>
      </c>
      <c r="B55" s="20"/>
      <c r="C55" s="21"/>
      <c r="D55" s="22"/>
      <c r="E55" s="22"/>
      <c r="F55" s="22"/>
      <c r="G55" s="23"/>
      <c r="H55" s="24"/>
      <c r="I55" s="24"/>
    </row>
    <row r="58" spans="1:9" ht="23.4" x14ac:dyDescent="0.45">
      <c r="C58" s="25" t="s">
        <v>303</v>
      </c>
      <c r="D58" s="25"/>
      <c r="F58" s="26" t="s">
        <v>304</v>
      </c>
    </row>
  </sheetData>
  <mergeCells count="6">
    <mergeCell ref="E1:G1"/>
    <mergeCell ref="B20:B21"/>
    <mergeCell ref="C20:E21"/>
    <mergeCell ref="F20:F21"/>
    <mergeCell ref="G20:I21"/>
    <mergeCell ref="E16:G17"/>
  </mergeCells>
  <dataValidations count="1">
    <dataValidation type="list" allowBlank="1" showInputMessage="1" showErrorMessage="1" sqref="G26:G55" xr:uid="{00000000-0002-0000-0500-000000000000}">
      <formula1>sex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8</vt:i4>
      </vt:variant>
    </vt:vector>
  </HeadingPairs>
  <TitlesOfParts>
    <vt:vector size="14" baseType="lpstr">
      <vt:lpstr>Hoja2</vt:lpstr>
      <vt:lpstr>Hoja3</vt:lpstr>
      <vt:lpstr>Hoja4</vt:lpstr>
      <vt:lpstr>Hoja5</vt:lpstr>
      <vt:lpstr>Hoja6</vt:lpstr>
      <vt:lpstr>Foglio1</vt:lpstr>
      <vt:lpstr>competitor</vt:lpstr>
      <vt:lpstr>hombres</vt:lpstr>
      <vt:lpstr>mujeres</vt:lpstr>
      <vt:lpstr>PAISES</vt:lpstr>
      <vt:lpstr>peso</vt:lpstr>
      <vt:lpstr>rdo</vt:lpstr>
      <vt:lpstr>room</vt:lpstr>
      <vt:lpstr>sex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GONZALOT</dc:creator>
  <dc:description/>
  <cp:lastModifiedBy>Antonella Pizzigallo</cp:lastModifiedBy>
  <cp:revision>2</cp:revision>
  <cp:lastPrinted>2022-05-13T21:15:18Z</cp:lastPrinted>
  <dcterms:created xsi:type="dcterms:W3CDTF">2014-04-01T12:11:54Z</dcterms:created>
  <dcterms:modified xsi:type="dcterms:W3CDTF">2025-04-23T09:48:25Z</dcterms:modified>
  <dc:language>it-IT</dc:language>
</cp:coreProperties>
</file>