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64011"/>
  <mc:AlternateContent xmlns:mc="http://schemas.openxmlformats.org/markup-compatibility/2006">
    <mc:Choice Requires="x15">
      <x15ac:absPath xmlns:x15ac="http://schemas.microsoft.com/office/spreadsheetml/2010/11/ac" url="C:\Users\Judo_Piemonte\Desktop\chiavetta\01_Judo 2022\202212.._grande_slam\"/>
    </mc:Choice>
  </mc:AlternateContent>
  <bookViews>
    <workbookView xWindow="0" yWindow="0" windowWidth="20490" windowHeight="7620"/>
  </bookViews>
  <sheets>
    <sheet name="DATI GARA" sheetId="7" r:id="rId1"/>
    <sheet name="BA-A" sheetId="5" r:id="rId2"/>
    <sheet name="BA-B" sheetId="2" r:id="rId3"/>
    <sheet name="FA" sheetId="3" r:id="rId4"/>
    <sheet name="RA" sheetId="4" r:id="rId5"/>
    <sheet name="ES-A" sheetId="6" r:id="rId6"/>
    <sheet name="TOTALI" sheetId="8" r:id="rId7"/>
  </sheets>
  <calcPr calcId="162913"/>
</workbook>
</file>

<file path=xl/calcChain.xml><?xml version="1.0" encoding="utf-8"?>
<calcChain xmlns="http://schemas.openxmlformats.org/spreadsheetml/2006/main">
  <c r="E6" i="6" l="1"/>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5" i="6"/>
  <c r="E4" i="6"/>
  <c r="E3" i="6"/>
  <c r="E2" i="6"/>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5" i="4"/>
  <c r="E4" i="4"/>
  <c r="E3" i="4"/>
  <c r="E2" i="4"/>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5" i="3"/>
  <c r="E4" i="3"/>
  <c r="E3" i="3"/>
  <c r="E2" i="3"/>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5" i="2"/>
  <c r="E4" i="2"/>
  <c r="E3" i="2"/>
  <c r="E2" i="2"/>
  <c r="G241" i="6"/>
  <c r="G240" i="6"/>
  <c r="G239" i="6"/>
  <c r="G238" i="6"/>
  <c r="G237" i="6"/>
  <c r="G236" i="6"/>
  <c r="G235" i="6"/>
  <c r="G234" i="6"/>
  <c r="G233" i="6"/>
  <c r="G232" i="6"/>
  <c r="G231" i="6"/>
  <c r="G230" i="6"/>
  <c r="G229" i="6"/>
  <c r="G228" i="6"/>
  <c r="G227" i="6"/>
  <c r="G226" i="6"/>
  <c r="G225" i="6"/>
  <c r="G224" i="6"/>
  <c r="G223" i="6"/>
  <c r="G222" i="6"/>
  <c r="G221" i="6"/>
  <c r="G220" i="6"/>
  <c r="G219" i="6"/>
  <c r="G218" i="6"/>
  <c r="G217" i="6"/>
  <c r="G216" i="6"/>
  <c r="G215" i="6"/>
  <c r="G214" i="6"/>
  <c r="G213" i="6"/>
  <c r="G212" i="6"/>
  <c r="G211" i="6"/>
  <c r="G210" i="6"/>
  <c r="G209" i="6"/>
  <c r="G208" i="6"/>
  <c r="G207" i="6"/>
  <c r="G206" i="6"/>
  <c r="G205" i="6"/>
  <c r="G204" i="6"/>
  <c r="G203" i="6"/>
  <c r="G202" i="6"/>
  <c r="G201" i="6"/>
  <c r="G200" i="6"/>
  <c r="G199" i="6"/>
  <c r="G198" i="6"/>
  <c r="G197" i="6"/>
  <c r="G196" i="6"/>
  <c r="G195" i="6"/>
  <c r="G194" i="6"/>
  <c r="G193" i="6"/>
  <c r="G192" i="6"/>
  <c r="G191" i="6"/>
  <c r="G190" i="6"/>
  <c r="G189" i="6"/>
  <c r="G188" i="6"/>
  <c r="G187" i="6"/>
  <c r="G186" i="6"/>
  <c r="G185" i="6"/>
  <c r="G184" i="6"/>
  <c r="G183" i="6"/>
  <c r="G182" i="6"/>
  <c r="G181" i="6"/>
  <c r="G180" i="6"/>
  <c r="G179" i="6"/>
  <c r="G178" i="6"/>
  <c r="G177" i="6"/>
  <c r="G176" i="6"/>
  <c r="G175" i="6"/>
  <c r="G174" i="6"/>
  <c r="G173" i="6"/>
  <c r="G172" i="6"/>
  <c r="G171" i="6"/>
  <c r="G170" i="6"/>
  <c r="G169" i="6"/>
  <c r="G168" i="6"/>
  <c r="G167" i="6"/>
  <c r="G166" i="6"/>
  <c r="G165" i="6"/>
  <c r="G164" i="6"/>
  <c r="G163" i="6"/>
  <c r="G162" i="6"/>
  <c r="G161" i="6"/>
  <c r="G160" i="6"/>
  <c r="G159" i="6"/>
  <c r="G158" i="6"/>
  <c r="G157" i="6"/>
  <c r="G156" i="6"/>
  <c r="G155" i="6"/>
  <c r="G154" i="6"/>
  <c r="G153" i="6"/>
  <c r="G152" i="6"/>
  <c r="G151" i="6"/>
  <c r="G150" i="6"/>
  <c r="G149" i="6"/>
  <c r="G148" i="6"/>
  <c r="G147" i="6"/>
  <c r="G146" i="6"/>
  <c r="G145" i="6"/>
  <c r="G144" i="6"/>
  <c r="G143" i="6"/>
  <c r="G142" i="6"/>
  <c r="G141" i="6"/>
  <c r="G140" i="6"/>
  <c r="G139" i="6"/>
  <c r="G138" i="6"/>
  <c r="G137" i="6"/>
  <c r="G136" i="6"/>
  <c r="G135" i="6"/>
  <c r="G134" i="6"/>
  <c r="G133" i="6"/>
  <c r="G132" i="6"/>
  <c r="G131" i="6"/>
  <c r="G130" i="6"/>
  <c r="G129" i="6"/>
  <c r="G128" i="6"/>
  <c r="G127" i="6"/>
  <c r="G126" i="6"/>
  <c r="G125" i="6"/>
  <c r="G124" i="6"/>
  <c r="G123" i="6"/>
  <c r="G122" i="6"/>
  <c r="G121" i="6"/>
  <c r="G120" i="6"/>
  <c r="G119" i="6"/>
  <c r="G118" i="6"/>
  <c r="G117" i="6"/>
  <c r="G116" i="6"/>
  <c r="G115" i="6"/>
  <c r="G114"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N3" i="6"/>
  <c r="N4" i="6" s="1"/>
  <c r="N5" i="6" s="1"/>
  <c r="N6" i="6" s="1"/>
  <c r="N7" i="6" s="1"/>
  <c r="N8" i="6" s="1"/>
  <c r="N9" i="6" s="1"/>
  <c r="N10" i="6" s="1"/>
  <c r="N11" i="6" s="1"/>
  <c r="N12" i="6" s="1"/>
  <c r="N13" i="6" s="1"/>
  <c r="N14" i="6" s="1"/>
  <c r="N15" i="6" s="1"/>
  <c r="N16" i="6" s="1"/>
  <c r="N17" i="6" s="1"/>
  <c r="N18" i="6" s="1"/>
  <c r="N19" i="6" s="1"/>
  <c r="N20" i="6" s="1"/>
  <c r="N21" i="6" s="1"/>
  <c r="N22" i="6" s="1"/>
  <c r="N23" i="6" s="1"/>
  <c r="N24" i="6" s="1"/>
  <c r="N25" i="6" s="1"/>
  <c r="N26" i="6" s="1"/>
  <c r="N27" i="6" s="1"/>
  <c r="N28" i="6" s="1"/>
  <c r="N29" i="6" s="1"/>
  <c r="N30" i="6" s="1"/>
  <c r="N31" i="6" s="1"/>
  <c r="N32" i="6" s="1"/>
  <c r="N33" i="6" s="1"/>
  <c r="N34" i="6" s="1"/>
  <c r="N35" i="6" s="1"/>
  <c r="N36" i="6" s="1"/>
  <c r="N37" i="6" s="1"/>
  <c r="N38" i="6" s="1"/>
  <c r="N39" i="6" s="1"/>
  <c r="N40" i="6" s="1"/>
  <c r="N41" i="6" s="1"/>
  <c r="N42" i="6" s="1"/>
  <c r="N43" i="6" s="1"/>
  <c r="N44" i="6" s="1"/>
  <c r="N45" i="6" s="1"/>
  <c r="N46" i="6" s="1"/>
  <c r="N47" i="6" s="1"/>
  <c r="N48" i="6" s="1"/>
  <c r="N49" i="6" s="1"/>
  <c r="N50" i="6" s="1"/>
  <c r="N51" i="6" s="1"/>
  <c r="N52" i="6" s="1"/>
  <c r="N53" i="6" s="1"/>
  <c r="N54" i="6" s="1"/>
  <c r="N55" i="6" s="1"/>
  <c r="N56" i="6" s="1"/>
  <c r="N57" i="6" s="1"/>
  <c r="N58" i="6" s="1"/>
  <c r="N59" i="6" s="1"/>
  <c r="N60" i="6" s="1"/>
  <c r="N61" i="6" s="1"/>
  <c r="N62" i="6" s="1"/>
  <c r="N63" i="6" s="1"/>
  <c r="N64" i="6" s="1"/>
  <c r="N65" i="6" s="1"/>
  <c r="N66" i="6" s="1"/>
  <c r="N67" i="6" s="1"/>
  <c r="N68" i="6" s="1"/>
  <c r="N69" i="6" s="1"/>
  <c r="N70" i="6" s="1"/>
  <c r="N71" i="6" s="1"/>
  <c r="N72" i="6" s="1"/>
  <c r="N73" i="6" s="1"/>
  <c r="N74" i="6" s="1"/>
  <c r="N75" i="6" s="1"/>
  <c r="N76" i="6" s="1"/>
  <c r="N77" i="6" s="1"/>
  <c r="N78" i="6" s="1"/>
  <c r="N79" i="6" s="1"/>
  <c r="N80" i="6" s="1"/>
  <c r="N81" i="6" s="1"/>
  <c r="N82" i="6" s="1"/>
  <c r="N83" i="6" s="1"/>
  <c r="N84" i="6" s="1"/>
  <c r="N85" i="6" s="1"/>
  <c r="N86" i="6" s="1"/>
  <c r="N87" i="6" s="1"/>
  <c r="N88" i="6" s="1"/>
  <c r="N89" i="6" s="1"/>
  <c r="N90" i="6" s="1"/>
  <c r="N91" i="6" s="1"/>
  <c r="N92" i="6" s="1"/>
  <c r="N93" i="6" s="1"/>
  <c r="N94" i="6" s="1"/>
  <c r="N95" i="6" s="1"/>
  <c r="N96" i="6" s="1"/>
  <c r="N97" i="6" s="1"/>
  <c r="N98" i="6" s="1"/>
  <c r="N99" i="6" s="1"/>
  <c r="N100" i="6" s="1"/>
  <c r="N101" i="6" s="1"/>
  <c r="N102" i="6" s="1"/>
  <c r="N103" i="6" s="1"/>
  <c r="N104" i="6" s="1"/>
  <c r="N105" i="6" s="1"/>
  <c r="N106" i="6" s="1"/>
  <c r="N107" i="6" s="1"/>
  <c r="N108" i="6" s="1"/>
  <c r="N109" i="6" s="1"/>
  <c r="N110" i="6" s="1"/>
  <c r="N111" i="6" s="1"/>
  <c r="N112" i="6" s="1"/>
  <c r="N113" i="6" s="1"/>
  <c r="N114" i="6" s="1"/>
  <c r="N115" i="6" s="1"/>
  <c r="N116" i="6" s="1"/>
  <c r="N117" i="6" s="1"/>
  <c r="N118" i="6" s="1"/>
  <c r="N119" i="6" s="1"/>
  <c r="N120" i="6" s="1"/>
  <c r="N121" i="6" s="1"/>
  <c r="N122" i="6" s="1"/>
  <c r="N123" i="6" s="1"/>
  <c r="N124" i="6" s="1"/>
  <c r="N125" i="6" s="1"/>
  <c r="N126" i="6" s="1"/>
  <c r="N127" i="6" s="1"/>
  <c r="N128" i="6" s="1"/>
  <c r="N129" i="6" s="1"/>
  <c r="N130" i="6" s="1"/>
  <c r="N131" i="6" s="1"/>
  <c r="N132" i="6" s="1"/>
  <c r="N133" i="6" s="1"/>
  <c r="N134" i="6" s="1"/>
  <c r="N135" i="6" s="1"/>
  <c r="N136" i="6" s="1"/>
  <c r="N137" i="6" s="1"/>
  <c r="N138" i="6" s="1"/>
  <c r="N139" i="6" s="1"/>
  <c r="N140" i="6" s="1"/>
  <c r="N141" i="6" s="1"/>
  <c r="N142" i="6" s="1"/>
  <c r="N143" i="6" s="1"/>
  <c r="N144" i="6" s="1"/>
  <c r="N145" i="6" s="1"/>
  <c r="N146" i="6" s="1"/>
  <c r="N147" i="6" s="1"/>
  <c r="N148" i="6" s="1"/>
  <c r="N149" i="6" s="1"/>
  <c r="N150" i="6" s="1"/>
  <c r="N151" i="6" s="1"/>
  <c r="N152" i="6" s="1"/>
  <c r="N153" i="6" s="1"/>
  <c r="N154" i="6" s="1"/>
  <c r="N155" i="6" s="1"/>
  <c r="N156" i="6" s="1"/>
  <c r="N157" i="6" s="1"/>
  <c r="N158" i="6" s="1"/>
  <c r="N159" i="6" s="1"/>
  <c r="N160" i="6" s="1"/>
  <c r="N161" i="6" s="1"/>
  <c r="N162" i="6" s="1"/>
  <c r="N163" i="6" s="1"/>
  <c r="N164" i="6" s="1"/>
  <c r="N165" i="6" s="1"/>
  <c r="N166" i="6" s="1"/>
  <c r="N167" i="6" s="1"/>
  <c r="N168" i="6" s="1"/>
  <c r="N169" i="6" s="1"/>
  <c r="N170" i="6" s="1"/>
  <c r="N171" i="6" s="1"/>
  <c r="N172" i="6" s="1"/>
  <c r="N173" i="6" s="1"/>
  <c r="N174" i="6" s="1"/>
  <c r="N175" i="6" s="1"/>
  <c r="N176" i="6" s="1"/>
  <c r="N177" i="6" s="1"/>
  <c r="N178" i="6" s="1"/>
  <c r="N179" i="6" s="1"/>
  <c r="N180" i="6" s="1"/>
  <c r="N181" i="6" s="1"/>
  <c r="N182" i="6" s="1"/>
  <c r="N183" i="6" s="1"/>
  <c r="N184" i="6" s="1"/>
  <c r="N185" i="6" s="1"/>
  <c r="N186" i="6" s="1"/>
  <c r="N187" i="6" s="1"/>
  <c r="N188" i="6" s="1"/>
  <c r="N189" i="6" s="1"/>
  <c r="N190" i="6" s="1"/>
  <c r="N191" i="6" s="1"/>
  <c r="N192" i="6" s="1"/>
  <c r="N193" i="6" s="1"/>
  <c r="N194" i="6" s="1"/>
  <c r="N195" i="6" s="1"/>
  <c r="N196" i="6" s="1"/>
  <c r="N197" i="6" s="1"/>
  <c r="N198" i="6" s="1"/>
  <c r="N199" i="6" s="1"/>
  <c r="N200" i="6" s="1"/>
  <c r="N201" i="6" s="1"/>
  <c r="N202" i="6" s="1"/>
  <c r="N203" i="6" s="1"/>
  <c r="N204" i="6" s="1"/>
  <c r="N205" i="6" s="1"/>
  <c r="N206" i="6" s="1"/>
  <c r="N207" i="6" s="1"/>
  <c r="N208" i="6" s="1"/>
  <c r="N209" i="6" s="1"/>
  <c r="N210" i="6" s="1"/>
  <c r="N211" i="6" s="1"/>
  <c r="N212" i="6" s="1"/>
  <c r="N213" i="6" s="1"/>
  <c r="N214" i="6" s="1"/>
  <c r="N215" i="6" s="1"/>
  <c r="N216" i="6" s="1"/>
  <c r="N217" i="6" s="1"/>
  <c r="N218" i="6" s="1"/>
  <c r="N219" i="6" s="1"/>
  <c r="N220" i="6" s="1"/>
  <c r="N221" i="6" s="1"/>
  <c r="N222" i="6" s="1"/>
  <c r="N223" i="6" s="1"/>
  <c r="N224" i="6" s="1"/>
  <c r="N225" i="6" s="1"/>
  <c r="N226" i="6" s="1"/>
  <c r="N227" i="6" s="1"/>
  <c r="N228" i="6" s="1"/>
  <c r="N229" i="6" s="1"/>
  <c r="N230" i="6" s="1"/>
  <c r="N231" i="6" s="1"/>
  <c r="N232" i="6" s="1"/>
  <c r="N233" i="6" s="1"/>
  <c r="N234" i="6" s="1"/>
  <c r="N235" i="6" s="1"/>
  <c r="N236" i="6" s="1"/>
  <c r="N237" i="6" s="1"/>
  <c r="N238" i="6" s="1"/>
  <c r="N239" i="6" s="1"/>
  <c r="N240" i="6" s="1"/>
  <c r="N241" i="6" s="1"/>
  <c r="G3" i="6"/>
  <c r="O2" i="6"/>
  <c r="O3" i="6" s="1"/>
  <c r="O4" i="6" s="1"/>
  <c r="O5" i="6" s="1"/>
  <c r="O6" i="6" s="1"/>
  <c r="O7" i="6" s="1"/>
  <c r="O8" i="6" s="1"/>
  <c r="O9" i="6" s="1"/>
  <c r="O10" i="6" s="1"/>
  <c r="O11" i="6" s="1"/>
  <c r="O12" i="6" s="1"/>
  <c r="O13" i="6" s="1"/>
  <c r="O14" i="6" s="1"/>
  <c r="O15" i="6" s="1"/>
  <c r="O16" i="6" s="1"/>
  <c r="O17" i="6" s="1"/>
  <c r="O18" i="6" s="1"/>
  <c r="O19" i="6" s="1"/>
  <c r="O20" i="6" s="1"/>
  <c r="O21" i="6" s="1"/>
  <c r="O22" i="6" s="1"/>
  <c r="O23" i="6" s="1"/>
  <c r="O24" i="6" s="1"/>
  <c r="O25" i="6" s="1"/>
  <c r="O26" i="6" s="1"/>
  <c r="O27" i="6" s="1"/>
  <c r="O28" i="6" s="1"/>
  <c r="O29" i="6" s="1"/>
  <c r="O30" i="6" s="1"/>
  <c r="O31" i="6" s="1"/>
  <c r="O32" i="6" s="1"/>
  <c r="O33" i="6" s="1"/>
  <c r="O34" i="6" s="1"/>
  <c r="O35" i="6" s="1"/>
  <c r="O36" i="6" s="1"/>
  <c r="O37" i="6" s="1"/>
  <c r="O38" i="6" s="1"/>
  <c r="O39" i="6" s="1"/>
  <c r="O40" i="6" s="1"/>
  <c r="O41" i="6" s="1"/>
  <c r="O42" i="6" s="1"/>
  <c r="O43" i="6" s="1"/>
  <c r="O44" i="6" s="1"/>
  <c r="O45" i="6" s="1"/>
  <c r="O46" i="6" s="1"/>
  <c r="O47" i="6" s="1"/>
  <c r="O48" i="6" s="1"/>
  <c r="O49" i="6" s="1"/>
  <c r="O50" i="6" s="1"/>
  <c r="O51" i="6" s="1"/>
  <c r="O52" i="6" s="1"/>
  <c r="O53" i="6" s="1"/>
  <c r="O54" i="6" s="1"/>
  <c r="O55" i="6" s="1"/>
  <c r="O56" i="6" s="1"/>
  <c r="O57" i="6" s="1"/>
  <c r="O58" i="6" s="1"/>
  <c r="O59" i="6" s="1"/>
  <c r="O60" i="6" s="1"/>
  <c r="O61" i="6" s="1"/>
  <c r="O62" i="6" s="1"/>
  <c r="O63" i="6" s="1"/>
  <c r="O64" i="6" s="1"/>
  <c r="O65" i="6" s="1"/>
  <c r="O66" i="6" s="1"/>
  <c r="O67" i="6" s="1"/>
  <c r="O68" i="6" s="1"/>
  <c r="O69" i="6" s="1"/>
  <c r="O70" i="6" s="1"/>
  <c r="O71" i="6" s="1"/>
  <c r="O72" i="6" s="1"/>
  <c r="O73" i="6" s="1"/>
  <c r="O74" i="6" s="1"/>
  <c r="O75" i="6" s="1"/>
  <c r="O76" i="6" s="1"/>
  <c r="O77" i="6" s="1"/>
  <c r="O78" i="6" s="1"/>
  <c r="O79" i="6" s="1"/>
  <c r="O80" i="6" s="1"/>
  <c r="O81" i="6" s="1"/>
  <c r="O82" i="6" s="1"/>
  <c r="O83" i="6" s="1"/>
  <c r="O84" i="6" s="1"/>
  <c r="O85" i="6" s="1"/>
  <c r="O86" i="6" s="1"/>
  <c r="O87" i="6" s="1"/>
  <c r="O88" i="6" s="1"/>
  <c r="O89" i="6" s="1"/>
  <c r="O90" i="6" s="1"/>
  <c r="O91" i="6" s="1"/>
  <c r="O92" i="6" s="1"/>
  <c r="O93" i="6" s="1"/>
  <c r="O94" i="6" s="1"/>
  <c r="O95" i="6" s="1"/>
  <c r="O96" i="6" s="1"/>
  <c r="O97" i="6" s="1"/>
  <c r="O98" i="6" s="1"/>
  <c r="O99" i="6" s="1"/>
  <c r="O100" i="6" s="1"/>
  <c r="O101" i="6" s="1"/>
  <c r="O102" i="6" s="1"/>
  <c r="O103" i="6" s="1"/>
  <c r="O104" i="6" s="1"/>
  <c r="O105" i="6" s="1"/>
  <c r="O106" i="6" s="1"/>
  <c r="O107" i="6" s="1"/>
  <c r="O108" i="6" s="1"/>
  <c r="O109" i="6" s="1"/>
  <c r="O110" i="6" s="1"/>
  <c r="O111" i="6" s="1"/>
  <c r="O112" i="6" s="1"/>
  <c r="O113" i="6" s="1"/>
  <c r="O114" i="6" s="1"/>
  <c r="O115" i="6" s="1"/>
  <c r="O116" i="6" s="1"/>
  <c r="O117" i="6" s="1"/>
  <c r="O118" i="6" s="1"/>
  <c r="O119" i="6" s="1"/>
  <c r="O120" i="6" s="1"/>
  <c r="O121" i="6" s="1"/>
  <c r="O122" i="6" s="1"/>
  <c r="O123" i="6" s="1"/>
  <c r="O124" i="6" s="1"/>
  <c r="O125" i="6" s="1"/>
  <c r="O126" i="6" s="1"/>
  <c r="O127" i="6" s="1"/>
  <c r="O128" i="6" s="1"/>
  <c r="O129" i="6" s="1"/>
  <c r="O130" i="6" s="1"/>
  <c r="O131" i="6" s="1"/>
  <c r="O132" i="6" s="1"/>
  <c r="O133" i="6" s="1"/>
  <c r="O134" i="6" s="1"/>
  <c r="O135" i="6" s="1"/>
  <c r="O136" i="6" s="1"/>
  <c r="O137" i="6" s="1"/>
  <c r="O138" i="6" s="1"/>
  <c r="O139" i="6" s="1"/>
  <c r="O140" i="6" s="1"/>
  <c r="O141" i="6" s="1"/>
  <c r="O142" i="6" s="1"/>
  <c r="O143" i="6" s="1"/>
  <c r="O144" i="6" s="1"/>
  <c r="O145" i="6" s="1"/>
  <c r="O146" i="6" s="1"/>
  <c r="O147" i="6" s="1"/>
  <c r="O148" i="6" s="1"/>
  <c r="O149" i="6" s="1"/>
  <c r="O150" i="6" s="1"/>
  <c r="O151" i="6" s="1"/>
  <c r="O152" i="6" s="1"/>
  <c r="O153" i="6" s="1"/>
  <c r="O154" i="6" s="1"/>
  <c r="O155" i="6" s="1"/>
  <c r="O156" i="6" s="1"/>
  <c r="O157" i="6" s="1"/>
  <c r="O158" i="6" s="1"/>
  <c r="O159" i="6" s="1"/>
  <c r="O160" i="6" s="1"/>
  <c r="O161" i="6" s="1"/>
  <c r="O162" i="6" s="1"/>
  <c r="O163" i="6" s="1"/>
  <c r="O164" i="6" s="1"/>
  <c r="O165" i="6" s="1"/>
  <c r="O166" i="6" s="1"/>
  <c r="O167" i="6" s="1"/>
  <c r="O168" i="6" s="1"/>
  <c r="O169" i="6" s="1"/>
  <c r="O170" i="6" s="1"/>
  <c r="O171" i="6" s="1"/>
  <c r="O172" i="6" s="1"/>
  <c r="O173" i="6" s="1"/>
  <c r="O174" i="6" s="1"/>
  <c r="O175" i="6" s="1"/>
  <c r="O176" i="6" s="1"/>
  <c r="O177" i="6" s="1"/>
  <c r="O178" i="6" s="1"/>
  <c r="O179" i="6" s="1"/>
  <c r="O180" i="6" s="1"/>
  <c r="O181" i="6" s="1"/>
  <c r="O182" i="6" s="1"/>
  <c r="O183" i="6" s="1"/>
  <c r="O184" i="6" s="1"/>
  <c r="O185" i="6" s="1"/>
  <c r="O186" i="6" s="1"/>
  <c r="O187" i="6" s="1"/>
  <c r="O188" i="6" s="1"/>
  <c r="O189" i="6" s="1"/>
  <c r="O190" i="6" s="1"/>
  <c r="O191" i="6" s="1"/>
  <c r="O192" i="6" s="1"/>
  <c r="O193" i="6" s="1"/>
  <c r="O194" i="6" s="1"/>
  <c r="O195" i="6" s="1"/>
  <c r="O196" i="6" s="1"/>
  <c r="O197" i="6" s="1"/>
  <c r="O198" i="6" s="1"/>
  <c r="O199" i="6" s="1"/>
  <c r="O200" i="6" s="1"/>
  <c r="O201" i="6" s="1"/>
  <c r="O202" i="6" s="1"/>
  <c r="O203" i="6" s="1"/>
  <c r="O204" i="6" s="1"/>
  <c r="O205" i="6" s="1"/>
  <c r="O206" i="6" s="1"/>
  <c r="O207" i="6" s="1"/>
  <c r="O208" i="6" s="1"/>
  <c r="O209" i="6" s="1"/>
  <c r="O210" i="6" s="1"/>
  <c r="O211" i="6" s="1"/>
  <c r="O212" i="6" s="1"/>
  <c r="O213" i="6" s="1"/>
  <c r="O214" i="6" s="1"/>
  <c r="O215" i="6" s="1"/>
  <c r="O216" i="6" s="1"/>
  <c r="O217" i="6" s="1"/>
  <c r="O218" i="6" s="1"/>
  <c r="O219" i="6" s="1"/>
  <c r="O220" i="6" s="1"/>
  <c r="O221" i="6" s="1"/>
  <c r="O222" i="6" s="1"/>
  <c r="O223" i="6" s="1"/>
  <c r="O224" i="6" s="1"/>
  <c r="O225" i="6" s="1"/>
  <c r="O226" i="6" s="1"/>
  <c r="O227" i="6" s="1"/>
  <c r="O228" i="6" s="1"/>
  <c r="O229" i="6" s="1"/>
  <c r="O230" i="6" s="1"/>
  <c r="O231" i="6" s="1"/>
  <c r="O232" i="6" s="1"/>
  <c r="O233" i="6" s="1"/>
  <c r="O234" i="6" s="1"/>
  <c r="O235" i="6" s="1"/>
  <c r="O236" i="6" s="1"/>
  <c r="O237" i="6" s="1"/>
  <c r="O238" i="6" s="1"/>
  <c r="O239" i="6" s="1"/>
  <c r="O240" i="6" s="1"/>
  <c r="O241" i="6" s="1"/>
  <c r="N2" i="6"/>
  <c r="G2" i="6"/>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O2" i="4"/>
  <c r="O3" i="4" s="1"/>
  <c r="O4" i="4" s="1"/>
  <c r="O5" i="4" s="1"/>
  <c r="O6" i="4" s="1"/>
  <c r="O7" i="4" s="1"/>
  <c r="O8" i="4" s="1"/>
  <c r="O9" i="4" s="1"/>
  <c r="O10" i="4" s="1"/>
  <c r="O11" i="4" s="1"/>
  <c r="O12" i="4" s="1"/>
  <c r="O13" i="4" s="1"/>
  <c r="O14" i="4" s="1"/>
  <c r="O15" i="4" s="1"/>
  <c r="O16" i="4" s="1"/>
  <c r="O17" i="4" s="1"/>
  <c r="O18" i="4" s="1"/>
  <c r="O19" i="4" s="1"/>
  <c r="O20" i="4" s="1"/>
  <c r="O21" i="4" s="1"/>
  <c r="O22" i="4" s="1"/>
  <c r="O23" i="4" s="1"/>
  <c r="O24" i="4" s="1"/>
  <c r="O25" i="4" s="1"/>
  <c r="O26" i="4" s="1"/>
  <c r="O27" i="4" s="1"/>
  <c r="O28" i="4" s="1"/>
  <c r="O29" i="4" s="1"/>
  <c r="O30" i="4" s="1"/>
  <c r="O31" i="4" s="1"/>
  <c r="O32" i="4" s="1"/>
  <c r="O33" i="4" s="1"/>
  <c r="O34" i="4" s="1"/>
  <c r="O35" i="4" s="1"/>
  <c r="O36" i="4" s="1"/>
  <c r="O37" i="4" s="1"/>
  <c r="O38" i="4" s="1"/>
  <c r="O39" i="4" s="1"/>
  <c r="O40" i="4" s="1"/>
  <c r="O41" i="4" s="1"/>
  <c r="O42" i="4" s="1"/>
  <c r="O43" i="4" s="1"/>
  <c r="O44" i="4" s="1"/>
  <c r="O45" i="4" s="1"/>
  <c r="O46" i="4" s="1"/>
  <c r="O47" i="4" s="1"/>
  <c r="O48" i="4" s="1"/>
  <c r="O49" i="4" s="1"/>
  <c r="O50" i="4" s="1"/>
  <c r="O51" i="4" s="1"/>
  <c r="O52" i="4" s="1"/>
  <c r="O53" i="4" s="1"/>
  <c r="O54" i="4" s="1"/>
  <c r="O55" i="4" s="1"/>
  <c r="O56" i="4" s="1"/>
  <c r="O57" i="4" s="1"/>
  <c r="O58" i="4" s="1"/>
  <c r="O59" i="4" s="1"/>
  <c r="O60" i="4" s="1"/>
  <c r="O61" i="4" s="1"/>
  <c r="O62" i="4" s="1"/>
  <c r="O63" i="4" s="1"/>
  <c r="O64" i="4" s="1"/>
  <c r="O65" i="4" s="1"/>
  <c r="O66" i="4" s="1"/>
  <c r="O67" i="4" s="1"/>
  <c r="O68" i="4" s="1"/>
  <c r="O69" i="4" s="1"/>
  <c r="O70" i="4" s="1"/>
  <c r="O71" i="4" s="1"/>
  <c r="O72" i="4" s="1"/>
  <c r="O73" i="4" s="1"/>
  <c r="O74" i="4" s="1"/>
  <c r="O75" i="4" s="1"/>
  <c r="O76" i="4" s="1"/>
  <c r="O77" i="4" s="1"/>
  <c r="O78" i="4" s="1"/>
  <c r="O79" i="4" s="1"/>
  <c r="O80" i="4" s="1"/>
  <c r="O81" i="4" s="1"/>
  <c r="O82" i="4" s="1"/>
  <c r="O83" i="4" s="1"/>
  <c r="O84" i="4" s="1"/>
  <c r="O85" i="4" s="1"/>
  <c r="O86" i="4" s="1"/>
  <c r="O87" i="4" s="1"/>
  <c r="O88" i="4" s="1"/>
  <c r="O89" i="4" s="1"/>
  <c r="O90" i="4" s="1"/>
  <c r="O91" i="4" s="1"/>
  <c r="O92" i="4" s="1"/>
  <c r="O93" i="4" s="1"/>
  <c r="O94" i="4" s="1"/>
  <c r="O95" i="4" s="1"/>
  <c r="O96" i="4" s="1"/>
  <c r="O97" i="4" s="1"/>
  <c r="O98" i="4" s="1"/>
  <c r="O99" i="4" s="1"/>
  <c r="O100" i="4" s="1"/>
  <c r="O101" i="4" s="1"/>
  <c r="O102" i="4" s="1"/>
  <c r="O103" i="4" s="1"/>
  <c r="O104" i="4" s="1"/>
  <c r="O105" i="4" s="1"/>
  <c r="O106" i="4" s="1"/>
  <c r="O107" i="4" s="1"/>
  <c r="O108" i="4" s="1"/>
  <c r="O109" i="4" s="1"/>
  <c r="O110" i="4" s="1"/>
  <c r="O111" i="4" s="1"/>
  <c r="O112" i="4" s="1"/>
  <c r="O113" i="4" s="1"/>
  <c r="O114" i="4" s="1"/>
  <c r="O115" i="4" s="1"/>
  <c r="O116" i="4" s="1"/>
  <c r="O117" i="4" s="1"/>
  <c r="O118" i="4" s="1"/>
  <c r="O119" i="4" s="1"/>
  <c r="O120" i="4" s="1"/>
  <c r="O121" i="4" s="1"/>
  <c r="O122" i="4" s="1"/>
  <c r="O123" i="4" s="1"/>
  <c r="O124" i="4" s="1"/>
  <c r="O125" i="4" s="1"/>
  <c r="O126" i="4" s="1"/>
  <c r="O127" i="4" s="1"/>
  <c r="O128" i="4" s="1"/>
  <c r="O129" i="4" s="1"/>
  <c r="O130" i="4" s="1"/>
  <c r="O131" i="4" s="1"/>
  <c r="O132" i="4" s="1"/>
  <c r="O133" i="4" s="1"/>
  <c r="O134" i="4" s="1"/>
  <c r="O135" i="4" s="1"/>
  <c r="O136" i="4" s="1"/>
  <c r="O137" i="4" s="1"/>
  <c r="O138" i="4" s="1"/>
  <c r="O139" i="4" s="1"/>
  <c r="O140" i="4" s="1"/>
  <c r="O141" i="4" s="1"/>
  <c r="O142" i="4" s="1"/>
  <c r="O143" i="4" s="1"/>
  <c r="O144" i="4" s="1"/>
  <c r="O145" i="4" s="1"/>
  <c r="O146" i="4" s="1"/>
  <c r="O147" i="4" s="1"/>
  <c r="O148" i="4" s="1"/>
  <c r="O149" i="4" s="1"/>
  <c r="O150" i="4" s="1"/>
  <c r="O151" i="4" s="1"/>
  <c r="O152" i="4" s="1"/>
  <c r="O153" i="4" s="1"/>
  <c r="O154" i="4" s="1"/>
  <c r="O155" i="4" s="1"/>
  <c r="O156" i="4" s="1"/>
  <c r="O157" i="4" s="1"/>
  <c r="O158" i="4" s="1"/>
  <c r="O159" i="4" s="1"/>
  <c r="O160" i="4" s="1"/>
  <c r="O161" i="4" s="1"/>
  <c r="O162" i="4" s="1"/>
  <c r="O163" i="4" s="1"/>
  <c r="O164" i="4" s="1"/>
  <c r="O165" i="4" s="1"/>
  <c r="O166" i="4" s="1"/>
  <c r="O167" i="4" s="1"/>
  <c r="O168" i="4" s="1"/>
  <c r="O169" i="4" s="1"/>
  <c r="O170" i="4" s="1"/>
  <c r="O171" i="4" s="1"/>
  <c r="O172" i="4" s="1"/>
  <c r="O173" i="4" s="1"/>
  <c r="O174" i="4" s="1"/>
  <c r="O175" i="4" s="1"/>
  <c r="O176" i="4" s="1"/>
  <c r="O177" i="4" s="1"/>
  <c r="O178" i="4" s="1"/>
  <c r="O179" i="4" s="1"/>
  <c r="O180" i="4" s="1"/>
  <c r="O181" i="4" s="1"/>
  <c r="O182" i="4" s="1"/>
  <c r="O183" i="4" s="1"/>
  <c r="O184" i="4" s="1"/>
  <c r="O185" i="4" s="1"/>
  <c r="O186" i="4" s="1"/>
  <c r="O187" i="4" s="1"/>
  <c r="O188" i="4" s="1"/>
  <c r="O189" i="4" s="1"/>
  <c r="O190" i="4" s="1"/>
  <c r="O191" i="4" s="1"/>
  <c r="O192" i="4" s="1"/>
  <c r="O193" i="4" s="1"/>
  <c r="O194" i="4" s="1"/>
  <c r="O195" i="4" s="1"/>
  <c r="O196" i="4" s="1"/>
  <c r="O197" i="4" s="1"/>
  <c r="O198" i="4" s="1"/>
  <c r="O199" i="4" s="1"/>
  <c r="O200" i="4" s="1"/>
  <c r="O201" i="4" s="1"/>
  <c r="O202" i="4" s="1"/>
  <c r="O203" i="4" s="1"/>
  <c r="O204" i="4" s="1"/>
  <c r="O205" i="4" s="1"/>
  <c r="O206" i="4" s="1"/>
  <c r="O207" i="4" s="1"/>
  <c r="O208" i="4" s="1"/>
  <c r="O209" i="4" s="1"/>
  <c r="O210" i="4" s="1"/>
  <c r="O211" i="4" s="1"/>
  <c r="O212" i="4" s="1"/>
  <c r="O213" i="4" s="1"/>
  <c r="O214" i="4" s="1"/>
  <c r="O215" i="4" s="1"/>
  <c r="O216" i="4" s="1"/>
  <c r="O217" i="4" s="1"/>
  <c r="O218" i="4" s="1"/>
  <c r="O219" i="4" s="1"/>
  <c r="O220" i="4" s="1"/>
  <c r="O221" i="4" s="1"/>
  <c r="O222" i="4" s="1"/>
  <c r="O223" i="4" s="1"/>
  <c r="O224" i="4" s="1"/>
  <c r="O225" i="4" s="1"/>
  <c r="O226" i="4" s="1"/>
  <c r="O227" i="4" s="1"/>
  <c r="O228" i="4" s="1"/>
  <c r="O229" i="4" s="1"/>
  <c r="O230" i="4" s="1"/>
  <c r="O231" i="4" s="1"/>
  <c r="O232" i="4" s="1"/>
  <c r="O233" i="4" s="1"/>
  <c r="O234" i="4" s="1"/>
  <c r="O235" i="4" s="1"/>
  <c r="O236" i="4" s="1"/>
  <c r="O237" i="4" s="1"/>
  <c r="O238" i="4" s="1"/>
  <c r="O239" i="4" s="1"/>
  <c r="O240" i="4" s="1"/>
  <c r="O241" i="4" s="1"/>
  <c r="N2" i="4"/>
  <c r="N3" i="4" s="1"/>
  <c r="N4" i="4" s="1"/>
  <c r="N5" i="4" s="1"/>
  <c r="N6" i="4" s="1"/>
  <c r="N7" i="4" s="1"/>
  <c r="N8" i="4" s="1"/>
  <c r="N9" i="4" s="1"/>
  <c r="N10" i="4" s="1"/>
  <c r="N11" i="4" s="1"/>
  <c r="N12" i="4" s="1"/>
  <c r="N13" i="4" s="1"/>
  <c r="N14" i="4" s="1"/>
  <c r="N15" i="4" s="1"/>
  <c r="N16" i="4" s="1"/>
  <c r="N17" i="4" s="1"/>
  <c r="N18" i="4" s="1"/>
  <c r="N19" i="4" s="1"/>
  <c r="N20" i="4" s="1"/>
  <c r="N21" i="4" s="1"/>
  <c r="N22" i="4" s="1"/>
  <c r="N23" i="4" s="1"/>
  <c r="N24" i="4" s="1"/>
  <c r="N25" i="4" s="1"/>
  <c r="N26" i="4" s="1"/>
  <c r="N27" i="4" s="1"/>
  <c r="N28" i="4" s="1"/>
  <c r="N29" i="4" s="1"/>
  <c r="N30" i="4" s="1"/>
  <c r="N31" i="4" s="1"/>
  <c r="N32" i="4" s="1"/>
  <c r="N33" i="4" s="1"/>
  <c r="N34" i="4" s="1"/>
  <c r="N35" i="4" s="1"/>
  <c r="N36" i="4" s="1"/>
  <c r="N37" i="4" s="1"/>
  <c r="N38" i="4" s="1"/>
  <c r="N39" i="4" s="1"/>
  <c r="N40" i="4" s="1"/>
  <c r="N41" i="4" s="1"/>
  <c r="N42" i="4" s="1"/>
  <c r="N43" i="4" s="1"/>
  <c r="N44" i="4" s="1"/>
  <c r="N45" i="4" s="1"/>
  <c r="N46" i="4" s="1"/>
  <c r="N47" i="4" s="1"/>
  <c r="N48" i="4" s="1"/>
  <c r="N49" i="4" s="1"/>
  <c r="N50" i="4" s="1"/>
  <c r="N51" i="4" s="1"/>
  <c r="N52" i="4" s="1"/>
  <c r="N53" i="4" s="1"/>
  <c r="N54" i="4" s="1"/>
  <c r="N55" i="4" s="1"/>
  <c r="N56" i="4" s="1"/>
  <c r="N57" i="4" s="1"/>
  <c r="N58" i="4" s="1"/>
  <c r="N59" i="4" s="1"/>
  <c r="N60" i="4" s="1"/>
  <c r="N61" i="4" s="1"/>
  <c r="N62" i="4" s="1"/>
  <c r="N63" i="4" s="1"/>
  <c r="N64" i="4" s="1"/>
  <c r="N65" i="4" s="1"/>
  <c r="N66" i="4" s="1"/>
  <c r="N67" i="4" s="1"/>
  <c r="N68" i="4" s="1"/>
  <c r="N69" i="4" s="1"/>
  <c r="N70" i="4" s="1"/>
  <c r="N71" i="4" s="1"/>
  <c r="N72" i="4" s="1"/>
  <c r="N73" i="4" s="1"/>
  <c r="N74" i="4" s="1"/>
  <c r="N75" i="4" s="1"/>
  <c r="N76" i="4" s="1"/>
  <c r="N77" i="4" s="1"/>
  <c r="N78" i="4" s="1"/>
  <c r="N79" i="4" s="1"/>
  <c r="N80" i="4" s="1"/>
  <c r="N81" i="4" s="1"/>
  <c r="N82" i="4" s="1"/>
  <c r="N83" i="4" s="1"/>
  <c r="N84" i="4" s="1"/>
  <c r="N85" i="4" s="1"/>
  <c r="N86" i="4" s="1"/>
  <c r="N87" i="4" s="1"/>
  <c r="N88" i="4" s="1"/>
  <c r="N89" i="4" s="1"/>
  <c r="N90" i="4" s="1"/>
  <c r="N91" i="4" s="1"/>
  <c r="N92" i="4" s="1"/>
  <c r="N93" i="4" s="1"/>
  <c r="N94" i="4" s="1"/>
  <c r="N95" i="4" s="1"/>
  <c r="N96" i="4" s="1"/>
  <c r="N97" i="4" s="1"/>
  <c r="N98" i="4" s="1"/>
  <c r="N99" i="4" s="1"/>
  <c r="N100" i="4" s="1"/>
  <c r="N101" i="4" s="1"/>
  <c r="N102" i="4" s="1"/>
  <c r="N103" i="4" s="1"/>
  <c r="N104" i="4" s="1"/>
  <c r="N105" i="4" s="1"/>
  <c r="N106" i="4" s="1"/>
  <c r="N107" i="4" s="1"/>
  <c r="N108" i="4" s="1"/>
  <c r="N109" i="4" s="1"/>
  <c r="N110" i="4" s="1"/>
  <c r="N111" i="4" s="1"/>
  <c r="N112" i="4" s="1"/>
  <c r="N113" i="4" s="1"/>
  <c r="N114" i="4" s="1"/>
  <c r="N115" i="4" s="1"/>
  <c r="N116" i="4" s="1"/>
  <c r="N117" i="4" s="1"/>
  <c r="N118" i="4" s="1"/>
  <c r="N119" i="4" s="1"/>
  <c r="N120" i="4" s="1"/>
  <c r="N121" i="4" s="1"/>
  <c r="N122" i="4" s="1"/>
  <c r="N123" i="4" s="1"/>
  <c r="N124" i="4" s="1"/>
  <c r="N125" i="4" s="1"/>
  <c r="N126" i="4" s="1"/>
  <c r="N127" i="4" s="1"/>
  <c r="N128" i="4" s="1"/>
  <c r="N129" i="4" s="1"/>
  <c r="N130" i="4" s="1"/>
  <c r="N131" i="4" s="1"/>
  <c r="N132" i="4" s="1"/>
  <c r="N133" i="4" s="1"/>
  <c r="N134" i="4" s="1"/>
  <c r="N135" i="4" s="1"/>
  <c r="N136" i="4" s="1"/>
  <c r="N137" i="4" s="1"/>
  <c r="N138" i="4" s="1"/>
  <c r="N139" i="4" s="1"/>
  <c r="N140" i="4" s="1"/>
  <c r="N141" i="4" s="1"/>
  <c r="N142" i="4" s="1"/>
  <c r="N143" i="4" s="1"/>
  <c r="N144" i="4" s="1"/>
  <c r="N145" i="4" s="1"/>
  <c r="N146" i="4" s="1"/>
  <c r="N147" i="4" s="1"/>
  <c r="N148" i="4" s="1"/>
  <c r="N149" i="4" s="1"/>
  <c r="N150" i="4" s="1"/>
  <c r="N151" i="4" s="1"/>
  <c r="N152" i="4" s="1"/>
  <c r="N153" i="4" s="1"/>
  <c r="N154" i="4" s="1"/>
  <c r="N155" i="4" s="1"/>
  <c r="N156" i="4" s="1"/>
  <c r="N157" i="4" s="1"/>
  <c r="N158" i="4" s="1"/>
  <c r="N159" i="4" s="1"/>
  <c r="N160" i="4" s="1"/>
  <c r="N161" i="4" s="1"/>
  <c r="N162" i="4" s="1"/>
  <c r="N163" i="4" s="1"/>
  <c r="N164" i="4" s="1"/>
  <c r="N165" i="4" s="1"/>
  <c r="N166" i="4" s="1"/>
  <c r="N167" i="4" s="1"/>
  <c r="N168" i="4" s="1"/>
  <c r="N169" i="4" s="1"/>
  <c r="N170" i="4" s="1"/>
  <c r="N171" i="4" s="1"/>
  <c r="N172" i="4" s="1"/>
  <c r="N173" i="4" s="1"/>
  <c r="N174" i="4" s="1"/>
  <c r="N175" i="4" s="1"/>
  <c r="N176" i="4" s="1"/>
  <c r="N177" i="4" s="1"/>
  <c r="N178" i="4" s="1"/>
  <c r="N179" i="4" s="1"/>
  <c r="N180" i="4" s="1"/>
  <c r="N181" i="4" s="1"/>
  <c r="N182" i="4" s="1"/>
  <c r="N183" i="4" s="1"/>
  <c r="N184" i="4" s="1"/>
  <c r="N185" i="4" s="1"/>
  <c r="N186" i="4" s="1"/>
  <c r="N187" i="4" s="1"/>
  <c r="N188" i="4" s="1"/>
  <c r="N189" i="4" s="1"/>
  <c r="N190" i="4" s="1"/>
  <c r="N191" i="4" s="1"/>
  <c r="N192" i="4" s="1"/>
  <c r="N193" i="4" s="1"/>
  <c r="N194" i="4" s="1"/>
  <c r="N195" i="4" s="1"/>
  <c r="N196" i="4" s="1"/>
  <c r="N197" i="4" s="1"/>
  <c r="N198" i="4" s="1"/>
  <c r="N199" i="4" s="1"/>
  <c r="N200" i="4" s="1"/>
  <c r="N201" i="4" s="1"/>
  <c r="N202" i="4" s="1"/>
  <c r="N203" i="4" s="1"/>
  <c r="N204" i="4" s="1"/>
  <c r="N205" i="4" s="1"/>
  <c r="N206" i="4" s="1"/>
  <c r="N207" i="4" s="1"/>
  <c r="N208" i="4" s="1"/>
  <c r="N209" i="4" s="1"/>
  <c r="N210" i="4" s="1"/>
  <c r="N211" i="4" s="1"/>
  <c r="N212" i="4" s="1"/>
  <c r="N213" i="4" s="1"/>
  <c r="N214" i="4" s="1"/>
  <c r="N215" i="4" s="1"/>
  <c r="N216" i="4" s="1"/>
  <c r="N217" i="4" s="1"/>
  <c r="N218" i="4" s="1"/>
  <c r="N219" i="4" s="1"/>
  <c r="N220" i="4" s="1"/>
  <c r="N221" i="4" s="1"/>
  <c r="N222" i="4" s="1"/>
  <c r="N223" i="4" s="1"/>
  <c r="N224" i="4" s="1"/>
  <c r="N225" i="4" s="1"/>
  <c r="N226" i="4" s="1"/>
  <c r="N227" i="4" s="1"/>
  <c r="N228" i="4" s="1"/>
  <c r="N229" i="4" s="1"/>
  <c r="N230" i="4" s="1"/>
  <c r="N231" i="4" s="1"/>
  <c r="N232" i="4" s="1"/>
  <c r="N233" i="4" s="1"/>
  <c r="N234" i="4" s="1"/>
  <c r="N235" i="4" s="1"/>
  <c r="N236" i="4" s="1"/>
  <c r="N237" i="4" s="1"/>
  <c r="N238" i="4" s="1"/>
  <c r="N239" i="4" s="1"/>
  <c r="N240" i="4" s="1"/>
  <c r="N241" i="4" s="1"/>
  <c r="G2" i="4"/>
  <c r="G241" i="3"/>
  <c r="G240" i="3"/>
  <c r="G239" i="3"/>
  <c r="G238" i="3"/>
  <c r="G237" i="3"/>
  <c r="G236" i="3"/>
  <c r="G235" i="3"/>
  <c r="G234" i="3"/>
  <c r="G233" i="3"/>
  <c r="G232" i="3"/>
  <c r="G231" i="3"/>
  <c r="G230" i="3"/>
  <c r="G229" i="3"/>
  <c r="G228" i="3"/>
  <c r="G227" i="3"/>
  <c r="G226" i="3"/>
  <c r="G225" i="3"/>
  <c r="G224" i="3"/>
  <c r="G223" i="3"/>
  <c r="G222" i="3"/>
  <c r="G221" i="3"/>
  <c r="G220" i="3"/>
  <c r="G219" i="3"/>
  <c r="G218" i="3"/>
  <c r="G217" i="3"/>
  <c r="G216" i="3"/>
  <c r="G215" i="3"/>
  <c r="G214" i="3"/>
  <c r="G213" i="3"/>
  <c r="G212" i="3"/>
  <c r="G211" i="3"/>
  <c r="G210" i="3"/>
  <c r="G209" i="3"/>
  <c r="G208" i="3"/>
  <c r="G207" i="3"/>
  <c r="G206" i="3"/>
  <c r="G205" i="3"/>
  <c r="G204" i="3"/>
  <c r="G203" i="3"/>
  <c r="G202" i="3"/>
  <c r="G201" i="3"/>
  <c r="G200" i="3"/>
  <c r="G199" i="3"/>
  <c r="G198" i="3"/>
  <c r="G197" i="3"/>
  <c r="G196" i="3"/>
  <c r="G195" i="3"/>
  <c r="G194" i="3"/>
  <c r="G193" i="3"/>
  <c r="G192" i="3"/>
  <c r="G191" i="3"/>
  <c r="G190" i="3"/>
  <c r="G189" i="3"/>
  <c r="G188" i="3"/>
  <c r="G187" i="3"/>
  <c r="G186" i="3"/>
  <c r="G185" i="3"/>
  <c r="G184" i="3"/>
  <c r="G183" i="3"/>
  <c r="G182" i="3"/>
  <c r="G181" i="3"/>
  <c r="G180" i="3"/>
  <c r="G179" i="3"/>
  <c r="G178" i="3"/>
  <c r="G177" i="3"/>
  <c r="G176" i="3"/>
  <c r="G175"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5" i="3"/>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5" i="3"/>
  <c r="G4" i="3"/>
  <c r="O3" i="3"/>
  <c r="O4" i="3" s="1"/>
  <c r="O5" i="3" s="1"/>
  <c r="O6" i="3" s="1"/>
  <c r="O7" i="3" s="1"/>
  <c r="O8" i="3" s="1"/>
  <c r="O9" i="3" s="1"/>
  <c r="O10" i="3" s="1"/>
  <c r="O11" i="3" s="1"/>
  <c r="O12" i="3" s="1"/>
  <c r="O13" i="3" s="1"/>
  <c r="O14" i="3" s="1"/>
  <c r="O15" i="3" s="1"/>
  <c r="O16" i="3" s="1"/>
  <c r="O17" i="3" s="1"/>
  <c r="O18" i="3" s="1"/>
  <c r="O19" i="3" s="1"/>
  <c r="O20" i="3" s="1"/>
  <c r="O21" i="3" s="1"/>
  <c r="O22" i="3" s="1"/>
  <c r="O23" i="3" s="1"/>
  <c r="O24" i="3" s="1"/>
  <c r="O25" i="3" s="1"/>
  <c r="O26" i="3" s="1"/>
  <c r="O27" i="3" s="1"/>
  <c r="O28" i="3" s="1"/>
  <c r="O29" i="3" s="1"/>
  <c r="O30" i="3" s="1"/>
  <c r="O31" i="3" s="1"/>
  <c r="O32" i="3" s="1"/>
  <c r="O33" i="3" s="1"/>
  <c r="O34" i="3" s="1"/>
  <c r="O35" i="3" s="1"/>
  <c r="O36" i="3" s="1"/>
  <c r="O37" i="3" s="1"/>
  <c r="O38" i="3" s="1"/>
  <c r="O39" i="3" s="1"/>
  <c r="O40" i="3" s="1"/>
  <c r="O41" i="3" s="1"/>
  <c r="O42" i="3" s="1"/>
  <c r="O43" i="3" s="1"/>
  <c r="O44" i="3" s="1"/>
  <c r="O45" i="3" s="1"/>
  <c r="O46" i="3" s="1"/>
  <c r="O47" i="3" s="1"/>
  <c r="O48" i="3" s="1"/>
  <c r="O49" i="3" s="1"/>
  <c r="O50" i="3" s="1"/>
  <c r="O51" i="3" s="1"/>
  <c r="O52" i="3" s="1"/>
  <c r="O53" i="3" s="1"/>
  <c r="O54" i="3" s="1"/>
  <c r="O55" i="3" s="1"/>
  <c r="O56" i="3" s="1"/>
  <c r="O57" i="3" s="1"/>
  <c r="O58" i="3" s="1"/>
  <c r="O59" i="3" s="1"/>
  <c r="O60" i="3" s="1"/>
  <c r="O61" i="3" s="1"/>
  <c r="O62" i="3" s="1"/>
  <c r="O63" i="3" s="1"/>
  <c r="O64" i="3" s="1"/>
  <c r="O65" i="3" s="1"/>
  <c r="O66" i="3" s="1"/>
  <c r="O67" i="3" s="1"/>
  <c r="O68" i="3" s="1"/>
  <c r="O69" i="3" s="1"/>
  <c r="O70" i="3" s="1"/>
  <c r="O71" i="3" s="1"/>
  <c r="O72" i="3" s="1"/>
  <c r="O73" i="3" s="1"/>
  <c r="O74" i="3" s="1"/>
  <c r="O75" i="3" s="1"/>
  <c r="O76" i="3" s="1"/>
  <c r="O77" i="3" s="1"/>
  <c r="O78" i="3" s="1"/>
  <c r="O79" i="3" s="1"/>
  <c r="O80" i="3" s="1"/>
  <c r="O81" i="3" s="1"/>
  <c r="O82" i="3" s="1"/>
  <c r="O83" i="3" s="1"/>
  <c r="O84" i="3" s="1"/>
  <c r="O85" i="3" s="1"/>
  <c r="O86" i="3" s="1"/>
  <c r="O87" i="3" s="1"/>
  <c r="O88" i="3" s="1"/>
  <c r="O89" i="3" s="1"/>
  <c r="O90" i="3" s="1"/>
  <c r="O91" i="3" s="1"/>
  <c r="O92" i="3" s="1"/>
  <c r="O93" i="3" s="1"/>
  <c r="O94" i="3" s="1"/>
  <c r="O95" i="3" s="1"/>
  <c r="O96" i="3" s="1"/>
  <c r="O97" i="3" s="1"/>
  <c r="O98" i="3" s="1"/>
  <c r="O99" i="3" s="1"/>
  <c r="O100" i="3" s="1"/>
  <c r="O101" i="3" s="1"/>
  <c r="O102" i="3" s="1"/>
  <c r="O103" i="3" s="1"/>
  <c r="O104" i="3" s="1"/>
  <c r="O105" i="3" s="1"/>
  <c r="O106" i="3" s="1"/>
  <c r="O107" i="3" s="1"/>
  <c r="O108" i="3" s="1"/>
  <c r="O109" i="3" s="1"/>
  <c r="O110" i="3" s="1"/>
  <c r="O111" i="3" s="1"/>
  <c r="O112" i="3" s="1"/>
  <c r="O113" i="3" s="1"/>
  <c r="O114" i="3" s="1"/>
  <c r="O115" i="3" s="1"/>
  <c r="O116" i="3" s="1"/>
  <c r="O117" i="3" s="1"/>
  <c r="O118" i="3" s="1"/>
  <c r="O119" i="3" s="1"/>
  <c r="O120" i="3" s="1"/>
  <c r="O121" i="3" s="1"/>
  <c r="O122" i="3" s="1"/>
  <c r="O123" i="3" s="1"/>
  <c r="O124" i="3" s="1"/>
  <c r="O125" i="3" s="1"/>
  <c r="O126" i="3" s="1"/>
  <c r="O127" i="3" s="1"/>
  <c r="O128" i="3" s="1"/>
  <c r="O129" i="3" s="1"/>
  <c r="O130" i="3" s="1"/>
  <c r="O131" i="3" s="1"/>
  <c r="O132" i="3" s="1"/>
  <c r="O133" i="3" s="1"/>
  <c r="O134" i="3" s="1"/>
  <c r="O135" i="3" s="1"/>
  <c r="O136" i="3" s="1"/>
  <c r="O137" i="3" s="1"/>
  <c r="O138" i="3" s="1"/>
  <c r="O139" i="3" s="1"/>
  <c r="O140" i="3" s="1"/>
  <c r="O141" i="3" s="1"/>
  <c r="O142" i="3" s="1"/>
  <c r="O143" i="3" s="1"/>
  <c r="O144" i="3" s="1"/>
  <c r="O145" i="3" s="1"/>
  <c r="O146" i="3" s="1"/>
  <c r="O147" i="3" s="1"/>
  <c r="O148" i="3" s="1"/>
  <c r="O149" i="3" s="1"/>
  <c r="O150" i="3" s="1"/>
  <c r="O151" i="3" s="1"/>
  <c r="O152" i="3" s="1"/>
  <c r="O153" i="3" s="1"/>
  <c r="O154" i="3" s="1"/>
  <c r="O155" i="3" s="1"/>
  <c r="O156" i="3" s="1"/>
  <c r="O157" i="3" s="1"/>
  <c r="O158" i="3" s="1"/>
  <c r="O159" i="3" s="1"/>
  <c r="O160" i="3" s="1"/>
  <c r="O161" i="3" s="1"/>
  <c r="O162" i="3" s="1"/>
  <c r="O163" i="3" s="1"/>
  <c r="O164" i="3" s="1"/>
  <c r="O165" i="3" s="1"/>
  <c r="O166" i="3" s="1"/>
  <c r="O167" i="3" s="1"/>
  <c r="O168" i="3" s="1"/>
  <c r="O169" i="3" s="1"/>
  <c r="O170" i="3" s="1"/>
  <c r="O171" i="3" s="1"/>
  <c r="O172" i="3" s="1"/>
  <c r="O173" i="3" s="1"/>
  <c r="O174" i="3" s="1"/>
  <c r="O175" i="3" s="1"/>
  <c r="O176" i="3" s="1"/>
  <c r="O177" i="3" s="1"/>
  <c r="O178" i="3" s="1"/>
  <c r="O179" i="3" s="1"/>
  <c r="O180" i="3" s="1"/>
  <c r="O181" i="3" s="1"/>
  <c r="O182" i="3" s="1"/>
  <c r="O183" i="3" s="1"/>
  <c r="O184" i="3" s="1"/>
  <c r="O185" i="3" s="1"/>
  <c r="O186" i="3" s="1"/>
  <c r="O187" i="3" s="1"/>
  <c r="O188" i="3" s="1"/>
  <c r="O189" i="3" s="1"/>
  <c r="O190" i="3" s="1"/>
  <c r="O191" i="3" s="1"/>
  <c r="O192" i="3" s="1"/>
  <c r="O193" i="3" s="1"/>
  <c r="O194" i="3" s="1"/>
  <c r="O195" i="3" s="1"/>
  <c r="O196" i="3" s="1"/>
  <c r="O197" i="3" s="1"/>
  <c r="O198" i="3" s="1"/>
  <c r="O199" i="3" s="1"/>
  <c r="O200" i="3" s="1"/>
  <c r="O201" i="3" s="1"/>
  <c r="O202" i="3" s="1"/>
  <c r="O203" i="3" s="1"/>
  <c r="O204" i="3" s="1"/>
  <c r="O205" i="3" s="1"/>
  <c r="O206" i="3" s="1"/>
  <c r="O207" i="3" s="1"/>
  <c r="O208" i="3" s="1"/>
  <c r="O209" i="3" s="1"/>
  <c r="O210" i="3" s="1"/>
  <c r="O211" i="3" s="1"/>
  <c r="O212" i="3" s="1"/>
  <c r="O213" i="3" s="1"/>
  <c r="O214" i="3" s="1"/>
  <c r="O215" i="3" s="1"/>
  <c r="O216" i="3" s="1"/>
  <c r="O217" i="3" s="1"/>
  <c r="O218" i="3" s="1"/>
  <c r="O219" i="3" s="1"/>
  <c r="O220" i="3" s="1"/>
  <c r="O221" i="3" s="1"/>
  <c r="O222" i="3" s="1"/>
  <c r="O223" i="3" s="1"/>
  <c r="O224" i="3" s="1"/>
  <c r="O225" i="3" s="1"/>
  <c r="O226" i="3" s="1"/>
  <c r="O227" i="3" s="1"/>
  <c r="O228" i="3" s="1"/>
  <c r="O229" i="3" s="1"/>
  <c r="O230" i="3" s="1"/>
  <c r="O231" i="3" s="1"/>
  <c r="O232" i="3" s="1"/>
  <c r="O233" i="3" s="1"/>
  <c r="O234" i="3" s="1"/>
  <c r="O235" i="3" s="1"/>
  <c r="O236" i="3" s="1"/>
  <c r="O237" i="3" s="1"/>
  <c r="O238" i="3" s="1"/>
  <c r="O239" i="3" s="1"/>
  <c r="O240" i="3" s="1"/>
  <c r="O241" i="3" s="1"/>
  <c r="N3" i="3"/>
  <c r="N4" i="3" s="1"/>
  <c r="N5" i="3" s="1"/>
  <c r="N6" i="3" s="1"/>
  <c r="N7" i="3" s="1"/>
  <c r="N8" i="3" s="1"/>
  <c r="N9" i="3" s="1"/>
  <c r="N10" i="3" s="1"/>
  <c r="N11" i="3" s="1"/>
  <c r="N12" i="3" s="1"/>
  <c r="N13" i="3" s="1"/>
  <c r="N14" i="3" s="1"/>
  <c r="N15" i="3" s="1"/>
  <c r="N16" i="3" s="1"/>
  <c r="N17" i="3" s="1"/>
  <c r="N18" i="3" s="1"/>
  <c r="N19" i="3" s="1"/>
  <c r="N20" i="3" s="1"/>
  <c r="N21" i="3" s="1"/>
  <c r="N22" i="3" s="1"/>
  <c r="N23" i="3" s="1"/>
  <c r="N24" i="3" s="1"/>
  <c r="N25" i="3" s="1"/>
  <c r="N26" i="3" s="1"/>
  <c r="N27" i="3" s="1"/>
  <c r="N28" i="3" s="1"/>
  <c r="N29" i="3" s="1"/>
  <c r="N30" i="3" s="1"/>
  <c r="N31" i="3" s="1"/>
  <c r="N32" i="3" s="1"/>
  <c r="N33" i="3" s="1"/>
  <c r="N34" i="3" s="1"/>
  <c r="N35" i="3" s="1"/>
  <c r="N36" i="3" s="1"/>
  <c r="N37" i="3" s="1"/>
  <c r="N38" i="3" s="1"/>
  <c r="N39" i="3" s="1"/>
  <c r="N40" i="3" s="1"/>
  <c r="N41" i="3" s="1"/>
  <c r="N42" i="3" s="1"/>
  <c r="N43" i="3" s="1"/>
  <c r="N44" i="3" s="1"/>
  <c r="N45" i="3" s="1"/>
  <c r="N46" i="3" s="1"/>
  <c r="N47" i="3" s="1"/>
  <c r="N48" i="3" s="1"/>
  <c r="N49" i="3" s="1"/>
  <c r="N50" i="3" s="1"/>
  <c r="N51" i="3" s="1"/>
  <c r="N52" i="3" s="1"/>
  <c r="N53" i="3" s="1"/>
  <c r="N54" i="3" s="1"/>
  <c r="N55" i="3" s="1"/>
  <c r="N56" i="3" s="1"/>
  <c r="N57" i="3" s="1"/>
  <c r="N58" i="3" s="1"/>
  <c r="N59" i="3" s="1"/>
  <c r="N60" i="3" s="1"/>
  <c r="N61" i="3" s="1"/>
  <c r="N62" i="3" s="1"/>
  <c r="N63" i="3" s="1"/>
  <c r="N64" i="3" s="1"/>
  <c r="N65" i="3" s="1"/>
  <c r="N66" i="3" s="1"/>
  <c r="N67" i="3" s="1"/>
  <c r="N68" i="3" s="1"/>
  <c r="N69" i="3" s="1"/>
  <c r="N70" i="3" s="1"/>
  <c r="N71" i="3" s="1"/>
  <c r="N72" i="3" s="1"/>
  <c r="N73" i="3" s="1"/>
  <c r="N74" i="3" s="1"/>
  <c r="N75" i="3" s="1"/>
  <c r="N76" i="3" s="1"/>
  <c r="N77" i="3" s="1"/>
  <c r="N78" i="3" s="1"/>
  <c r="N79" i="3" s="1"/>
  <c r="N80" i="3" s="1"/>
  <c r="N81" i="3" s="1"/>
  <c r="N82" i="3" s="1"/>
  <c r="N83" i="3" s="1"/>
  <c r="N84" i="3" s="1"/>
  <c r="N85" i="3" s="1"/>
  <c r="N86" i="3" s="1"/>
  <c r="N87" i="3" s="1"/>
  <c r="N88" i="3" s="1"/>
  <c r="N89" i="3" s="1"/>
  <c r="N90" i="3" s="1"/>
  <c r="N91" i="3" s="1"/>
  <c r="N92" i="3" s="1"/>
  <c r="N93" i="3" s="1"/>
  <c r="N94" i="3" s="1"/>
  <c r="N95" i="3" s="1"/>
  <c r="N96" i="3" s="1"/>
  <c r="N97" i="3" s="1"/>
  <c r="N98" i="3" s="1"/>
  <c r="N99" i="3" s="1"/>
  <c r="N100" i="3" s="1"/>
  <c r="N101" i="3" s="1"/>
  <c r="N102" i="3" s="1"/>
  <c r="N103" i="3" s="1"/>
  <c r="N104" i="3" s="1"/>
  <c r="N105" i="3" s="1"/>
  <c r="N106" i="3" s="1"/>
  <c r="N107" i="3" s="1"/>
  <c r="N108" i="3" s="1"/>
  <c r="N109" i="3" s="1"/>
  <c r="N110" i="3" s="1"/>
  <c r="N111" i="3" s="1"/>
  <c r="N112" i="3" s="1"/>
  <c r="N113" i="3" s="1"/>
  <c r="N114" i="3" s="1"/>
  <c r="N115" i="3" s="1"/>
  <c r="N116" i="3" s="1"/>
  <c r="N117" i="3" s="1"/>
  <c r="N118" i="3" s="1"/>
  <c r="N119" i="3" s="1"/>
  <c r="N120" i="3" s="1"/>
  <c r="N121" i="3" s="1"/>
  <c r="N122" i="3" s="1"/>
  <c r="N123" i="3" s="1"/>
  <c r="N124" i="3" s="1"/>
  <c r="N125" i="3" s="1"/>
  <c r="N126" i="3" s="1"/>
  <c r="N127" i="3" s="1"/>
  <c r="N128" i="3" s="1"/>
  <c r="N129" i="3" s="1"/>
  <c r="N130" i="3" s="1"/>
  <c r="N131" i="3" s="1"/>
  <c r="N132" i="3" s="1"/>
  <c r="N133" i="3" s="1"/>
  <c r="N134" i="3" s="1"/>
  <c r="N135" i="3" s="1"/>
  <c r="N136" i="3" s="1"/>
  <c r="N137" i="3" s="1"/>
  <c r="N138" i="3" s="1"/>
  <c r="N139" i="3" s="1"/>
  <c r="N140" i="3" s="1"/>
  <c r="N141" i="3" s="1"/>
  <c r="N142" i="3" s="1"/>
  <c r="N143" i="3" s="1"/>
  <c r="N144" i="3" s="1"/>
  <c r="N145" i="3" s="1"/>
  <c r="N146" i="3" s="1"/>
  <c r="N147" i="3" s="1"/>
  <c r="N148" i="3" s="1"/>
  <c r="N149" i="3" s="1"/>
  <c r="N150" i="3" s="1"/>
  <c r="N151" i="3" s="1"/>
  <c r="N152" i="3" s="1"/>
  <c r="N153" i="3" s="1"/>
  <c r="N154" i="3" s="1"/>
  <c r="N155" i="3" s="1"/>
  <c r="N156" i="3" s="1"/>
  <c r="N157" i="3" s="1"/>
  <c r="N158" i="3" s="1"/>
  <c r="N159" i="3" s="1"/>
  <c r="N160" i="3" s="1"/>
  <c r="N161" i="3" s="1"/>
  <c r="N162" i="3" s="1"/>
  <c r="N163" i="3" s="1"/>
  <c r="N164" i="3" s="1"/>
  <c r="N165" i="3" s="1"/>
  <c r="N166" i="3" s="1"/>
  <c r="N167" i="3" s="1"/>
  <c r="N168" i="3" s="1"/>
  <c r="N169" i="3" s="1"/>
  <c r="N170" i="3" s="1"/>
  <c r="N171" i="3" s="1"/>
  <c r="N172" i="3" s="1"/>
  <c r="N173" i="3" s="1"/>
  <c r="N174" i="3" s="1"/>
  <c r="N175" i="3" s="1"/>
  <c r="N176" i="3" s="1"/>
  <c r="N177" i="3" s="1"/>
  <c r="N178" i="3" s="1"/>
  <c r="N179" i="3" s="1"/>
  <c r="N180" i="3" s="1"/>
  <c r="N181" i="3" s="1"/>
  <c r="N182" i="3" s="1"/>
  <c r="N183" i="3" s="1"/>
  <c r="N184" i="3" s="1"/>
  <c r="N185" i="3" s="1"/>
  <c r="N186" i="3" s="1"/>
  <c r="N187" i="3" s="1"/>
  <c r="N188" i="3" s="1"/>
  <c r="N189" i="3" s="1"/>
  <c r="N190" i="3" s="1"/>
  <c r="N191" i="3" s="1"/>
  <c r="N192" i="3" s="1"/>
  <c r="N193" i="3" s="1"/>
  <c r="N194" i="3" s="1"/>
  <c r="N195" i="3" s="1"/>
  <c r="N196" i="3" s="1"/>
  <c r="N197" i="3" s="1"/>
  <c r="N198" i="3" s="1"/>
  <c r="N199" i="3" s="1"/>
  <c r="N200" i="3" s="1"/>
  <c r="N201" i="3" s="1"/>
  <c r="N202" i="3" s="1"/>
  <c r="N203" i="3" s="1"/>
  <c r="N204" i="3" s="1"/>
  <c r="N205" i="3" s="1"/>
  <c r="N206" i="3" s="1"/>
  <c r="N207" i="3" s="1"/>
  <c r="N208" i="3" s="1"/>
  <c r="N209" i="3" s="1"/>
  <c r="N210" i="3" s="1"/>
  <c r="N211" i="3" s="1"/>
  <c r="N212" i="3" s="1"/>
  <c r="N213" i="3" s="1"/>
  <c r="N214" i="3" s="1"/>
  <c r="N215" i="3" s="1"/>
  <c r="N216" i="3" s="1"/>
  <c r="N217" i="3" s="1"/>
  <c r="N218" i="3" s="1"/>
  <c r="N219" i="3" s="1"/>
  <c r="N220" i="3" s="1"/>
  <c r="N221" i="3" s="1"/>
  <c r="N222" i="3" s="1"/>
  <c r="N223" i="3" s="1"/>
  <c r="N224" i="3" s="1"/>
  <c r="N225" i="3" s="1"/>
  <c r="N226" i="3" s="1"/>
  <c r="N227" i="3" s="1"/>
  <c r="N228" i="3" s="1"/>
  <c r="N229" i="3" s="1"/>
  <c r="N230" i="3" s="1"/>
  <c r="N231" i="3" s="1"/>
  <c r="N232" i="3" s="1"/>
  <c r="N233" i="3" s="1"/>
  <c r="N234" i="3" s="1"/>
  <c r="N235" i="3" s="1"/>
  <c r="N236" i="3" s="1"/>
  <c r="N237" i="3" s="1"/>
  <c r="N238" i="3" s="1"/>
  <c r="N239" i="3" s="1"/>
  <c r="N240" i="3" s="1"/>
  <c r="N241" i="3" s="1"/>
  <c r="G3" i="3"/>
  <c r="O2" i="3"/>
  <c r="N2" i="3"/>
  <c r="G2" i="3"/>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O3" i="2"/>
  <c r="O4" i="2" s="1"/>
  <c r="O5" i="2" s="1"/>
  <c r="O6" i="2" s="1"/>
  <c r="O7" i="2" s="1"/>
  <c r="O8" i="2" s="1"/>
  <c r="O9" i="2" s="1"/>
  <c r="O10" i="2" s="1"/>
  <c r="O11" i="2" s="1"/>
  <c r="O12" i="2" s="1"/>
  <c r="O13" i="2" s="1"/>
  <c r="O14" i="2" s="1"/>
  <c r="O15" i="2" s="1"/>
  <c r="O16" i="2" s="1"/>
  <c r="O17" i="2" s="1"/>
  <c r="O18" i="2" s="1"/>
  <c r="O19" i="2" s="1"/>
  <c r="O20" i="2" s="1"/>
  <c r="O21" i="2" s="1"/>
  <c r="O22" i="2" s="1"/>
  <c r="O23" i="2" s="1"/>
  <c r="O24" i="2" s="1"/>
  <c r="O25" i="2" s="1"/>
  <c r="O26" i="2" s="1"/>
  <c r="O27" i="2" s="1"/>
  <c r="O28" i="2" s="1"/>
  <c r="O29" i="2" s="1"/>
  <c r="O30" i="2" s="1"/>
  <c r="O31" i="2" s="1"/>
  <c r="O32" i="2" s="1"/>
  <c r="O33" i="2" s="1"/>
  <c r="O34" i="2" s="1"/>
  <c r="O35" i="2" s="1"/>
  <c r="O36" i="2" s="1"/>
  <c r="O37" i="2" s="1"/>
  <c r="O38" i="2" s="1"/>
  <c r="O39" i="2" s="1"/>
  <c r="O40" i="2" s="1"/>
  <c r="O41" i="2" s="1"/>
  <c r="O42" i="2" s="1"/>
  <c r="O43" i="2" s="1"/>
  <c r="O44" i="2" s="1"/>
  <c r="O45" i="2" s="1"/>
  <c r="O46" i="2" s="1"/>
  <c r="O47" i="2" s="1"/>
  <c r="O48" i="2" s="1"/>
  <c r="O49" i="2" s="1"/>
  <c r="O50" i="2" s="1"/>
  <c r="O51" i="2" s="1"/>
  <c r="O52" i="2" s="1"/>
  <c r="O53" i="2" s="1"/>
  <c r="O54" i="2" s="1"/>
  <c r="O55" i="2" s="1"/>
  <c r="O56" i="2" s="1"/>
  <c r="O57" i="2" s="1"/>
  <c r="O58" i="2" s="1"/>
  <c r="O59" i="2" s="1"/>
  <c r="O60" i="2" s="1"/>
  <c r="O61" i="2" s="1"/>
  <c r="O62" i="2" s="1"/>
  <c r="O63" i="2" s="1"/>
  <c r="O64" i="2" s="1"/>
  <c r="O65" i="2" s="1"/>
  <c r="O66" i="2" s="1"/>
  <c r="O67" i="2" s="1"/>
  <c r="O68" i="2" s="1"/>
  <c r="O69" i="2" s="1"/>
  <c r="O70" i="2" s="1"/>
  <c r="O71" i="2" s="1"/>
  <c r="O72" i="2" s="1"/>
  <c r="O73" i="2" s="1"/>
  <c r="O74" i="2" s="1"/>
  <c r="O75" i="2" s="1"/>
  <c r="O76" i="2" s="1"/>
  <c r="O77" i="2" s="1"/>
  <c r="O78" i="2" s="1"/>
  <c r="O79" i="2" s="1"/>
  <c r="O80" i="2" s="1"/>
  <c r="O81" i="2" s="1"/>
  <c r="O82" i="2" s="1"/>
  <c r="O83" i="2" s="1"/>
  <c r="O84" i="2" s="1"/>
  <c r="O85" i="2" s="1"/>
  <c r="O86" i="2" s="1"/>
  <c r="O87" i="2" s="1"/>
  <c r="O88" i="2" s="1"/>
  <c r="O89" i="2" s="1"/>
  <c r="O90" i="2" s="1"/>
  <c r="O91" i="2" s="1"/>
  <c r="O92" i="2" s="1"/>
  <c r="O93" i="2" s="1"/>
  <c r="O94" i="2" s="1"/>
  <c r="O95" i="2" s="1"/>
  <c r="O96" i="2" s="1"/>
  <c r="O97" i="2" s="1"/>
  <c r="O98" i="2" s="1"/>
  <c r="O99" i="2" s="1"/>
  <c r="O100" i="2" s="1"/>
  <c r="O101" i="2" s="1"/>
  <c r="O102" i="2" s="1"/>
  <c r="O103" i="2" s="1"/>
  <c r="O104" i="2" s="1"/>
  <c r="O105" i="2" s="1"/>
  <c r="O106" i="2" s="1"/>
  <c r="O107" i="2" s="1"/>
  <c r="O108" i="2" s="1"/>
  <c r="O109" i="2" s="1"/>
  <c r="O110" i="2" s="1"/>
  <c r="O111" i="2" s="1"/>
  <c r="O112" i="2" s="1"/>
  <c r="O113" i="2" s="1"/>
  <c r="O114" i="2" s="1"/>
  <c r="O115" i="2" s="1"/>
  <c r="O116" i="2" s="1"/>
  <c r="O117" i="2" s="1"/>
  <c r="O118" i="2" s="1"/>
  <c r="O119" i="2" s="1"/>
  <c r="O120" i="2" s="1"/>
  <c r="O121" i="2" s="1"/>
  <c r="O122" i="2" s="1"/>
  <c r="O123" i="2" s="1"/>
  <c r="O124" i="2" s="1"/>
  <c r="O125" i="2" s="1"/>
  <c r="O126" i="2" s="1"/>
  <c r="O127" i="2" s="1"/>
  <c r="O128" i="2" s="1"/>
  <c r="O129" i="2" s="1"/>
  <c r="O130" i="2" s="1"/>
  <c r="O131" i="2" s="1"/>
  <c r="O132" i="2" s="1"/>
  <c r="O133" i="2" s="1"/>
  <c r="O134" i="2" s="1"/>
  <c r="O135" i="2" s="1"/>
  <c r="O136" i="2" s="1"/>
  <c r="O137" i="2" s="1"/>
  <c r="O138" i="2" s="1"/>
  <c r="O139" i="2" s="1"/>
  <c r="O140" i="2" s="1"/>
  <c r="O141" i="2" s="1"/>
  <c r="O142" i="2" s="1"/>
  <c r="O143" i="2" s="1"/>
  <c r="O144" i="2" s="1"/>
  <c r="O145" i="2" s="1"/>
  <c r="O146" i="2" s="1"/>
  <c r="O147" i="2" s="1"/>
  <c r="O148" i="2" s="1"/>
  <c r="O149" i="2" s="1"/>
  <c r="O150" i="2" s="1"/>
  <c r="O151" i="2" s="1"/>
  <c r="O152" i="2" s="1"/>
  <c r="O153" i="2" s="1"/>
  <c r="O154" i="2" s="1"/>
  <c r="O155" i="2" s="1"/>
  <c r="O156" i="2" s="1"/>
  <c r="O157" i="2" s="1"/>
  <c r="O158" i="2" s="1"/>
  <c r="O159" i="2" s="1"/>
  <c r="O160" i="2" s="1"/>
  <c r="O161" i="2" s="1"/>
  <c r="O162" i="2" s="1"/>
  <c r="O163" i="2" s="1"/>
  <c r="O164" i="2" s="1"/>
  <c r="O165" i="2" s="1"/>
  <c r="O166" i="2" s="1"/>
  <c r="O167" i="2" s="1"/>
  <c r="O168" i="2" s="1"/>
  <c r="O169" i="2" s="1"/>
  <c r="O170" i="2" s="1"/>
  <c r="O171" i="2" s="1"/>
  <c r="O172" i="2" s="1"/>
  <c r="O173" i="2" s="1"/>
  <c r="O174" i="2" s="1"/>
  <c r="O175" i="2" s="1"/>
  <c r="O176" i="2" s="1"/>
  <c r="O177" i="2" s="1"/>
  <c r="O178" i="2" s="1"/>
  <c r="O179" i="2" s="1"/>
  <c r="O180" i="2" s="1"/>
  <c r="O181" i="2" s="1"/>
  <c r="O182" i="2" s="1"/>
  <c r="O183" i="2" s="1"/>
  <c r="O184" i="2" s="1"/>
  <c r="O185" i="2" s="1"/>
  <c r="O186" i="2" s="1"/>
  <c r="O187" i="2" s="1"/>
  <c r="O188" i="2" s="1"/>
  <c r="O189" i="2" s="1"/>
  <c r="O190" i="2" s="1"/>
  <c r="O191" i="2" s="1"/>
  <c r="O192" i="2" s="1"/>
  <c r="O193" i="2" s="1"/>
  <c r="O194" i="2" s="1"/>
  <c r="O195" i="2" s="1"/>
  <c r="O196" i="2" s="1"/>
  <c r="O197" i="2" s="1"/>
  <c r="O198" i="2" s="1"/>
  <c r="O199" i="2" s="1"/>
  <c r="O200" i="2" s="1"/>
  <c r="O201" i="2" s="1"/>
  <c r="O202" i="2" s="1"/>
  <c r="O203" i="2" s="1"/>
  <c r="O204" i="2" s="1"/>
  <c r="O205" i="2" s="1"/>
  <c r="O206" i="2" s="1"/>
  <c r="O207" i="2" s="1"/>
  <c r="O208" i="2" s="1"/>
  <c r="O209" i="2" s="1"/>
  <c r="O210" i="2" s="1"/>
  <c r="O211" i="2" s="1"/>
  <c r="O212" i="2" s="1"/>
  <c r="O213" i="2" s="1"/>
  <c r="O214" i="2" s="1"/>
  <c r="O215" i="2" s="1"/>
  <c r="O216" i="2" s="1"/>
  <c r="O217" i="2" s="1"/>
  <c r="O218" i="2" s="1"/>
  <c r="O219" i="2" s="1"/>
  <c r="O220" i="2" s="1"/>
  <c r="O221" i="2" s="1"/>
  <c r="O222" i="2" s="1"/>
  <c r="O223" i="2" s="1"/>
  <c r="O224" i="2" s="1"/>
  <c r="O225" i="2" s="1"/>
  <c r="O226" i="2" s="1"/>
  <c r="O227" i="2" s="1"/>
  <c r="O228" i="2" s="1"/>
  <c r="O229" i="2" s="1"/>
  <c r="O230" i="2" s="1"/>
  <c r="O231" i="2" s="1"/>
  <c r="O232" i="2" s="1"/>
  <c r="O233" i="2" s="1"/>
  <c r="O234" i="2" s="1"/>
  <c r="O235" i="2" s="1"/>
  <c r="O236" i="2" s="1"/>
  <c r="O237" i="2" s="1"/>
  <c r="O238" i="2" s="1"/>
  <c r="O239" i="2" s="1"/>
  <c r="O240" i="2" s="1"/>
  <c r="O241" i="2" s="1"/>
  <c r="N3" i="2"/>
  <c r="N4" i="2" s="1"/>
  <c r="N5" i="2" s="1"/>
  <c r="N6" i="2" s="1"/>
  <c r="N7" i="2" s="1"/>
  <c r="N8" i="2" s="1"/>
  <c r="N9" i="2" s="1"/>
  <c r="N10" i="2" s="1"/>
  <c r="N11" i="2" s="1"/>
  <c r="N12" i="2" s="1"/>
  <c r="N13" i="2" s="1"/>
  <c r="N14" i="2" s="1"/>
  <c r="N15" i="2" s="1"/>
  <c r="N16" i="2" s="1"/>
  <c r="N17" i="2" s="1"/>
  <c r="N18" i="2" s="1"/>
  <c r="N19" i="2" s="1"/>
  <c r="N20" i="2" s="1"/>
  <c r="N21" i="2" s="1"/>
  <c r="N22" i="2" s="1"/>
  <c r="N23" i="2" s="1"/>
  <c r="N24" i="2" s="1"/>
  <c r="N25" i="2" s="1"/>
  <c r="N26" i="2" s="1"/>
  <c r="N27" i="2" s="1"/>
  <c r="N28" i="2" s="1"/>
  <c r="N29" i="2" s="1"/>
  <c r="N30" i="2" s="1"/>
  <c r="N31" i="2" s="1"/>
  <c r="N32" i="2" s="1"/>
  <c r="N33" i="2" s="1"/>
  <c r="N34" i="2" s="1"/>
  <c r="N35" i="2" s="1"/>
  <c r="N36" i="2" s="1"/>
  <c r="N37" i="2" s="1"/>
  <c r="N38" i="2" s="1"/>
  <c r="N39" i="2" s="1"/>
  <c r="N40" i="2" s="1"/>
  <c r="N41" i="2" s="1"/>
  <c r="N42" i="2" s="1"/>
  <c r="N43" i="2" s="1"/>
  <c r="N44" i="2" s="1"/>
  <c r="N45" i="2" s="1"/>
  <c r="N46" i="2" s="1"/>
  <c r="N47" i="2" s="1"/>
  <c r="N48" i="2" s="1"/>
  <c r="N49" i="2" s="1"/>
  <c r="N50" i="2" s="1"/>
  <c r="N51" i="2" s="1"/>
  <c r="N52" i="2" s="1"/>
  <c r="N53" i="2" s="1"/>
  <c r="N54" i="2" s="1"/>
  <c r="N55" i="2" s="1"/>
  <c r="N56" i="2" s="1"/>
  <c r="N57" i="2" s="1"/>
  <c r="N58" i="2" s="1"/>
  <c r="N59" i="2" s="1"/>
  <c r="N60" i="2" s="1"/>
  <c r="N61" i="2" s="1"/>
  <c r="N62" i="2" s="1"/>
  <c r="N63" i="2" s="1"/>
  <c r="N64" i="2" s="1"/>
  <c r="N65" i="2" s="1"/>
  <c r="N66" i="2" s="1"/>
  <c r="N67" i="2" s="1"/>
  <c r="N68" i="2" s="1"/>
  <c r="N69" i="2" s="1"/>
  <c r="N70" i="2" s="1"/>
  <c r="N71" i="2" s="1"/>
  <c r="N72" i="2" s="1"/>
  <c r="N73" i="2" s="1"/>
  <c r="N74" i="2" s="1"/>
  <c r="N75" i="2" s="1"/>
  <c r="N76" i="2" s="1"/>
  <c r="N77" i="2" s="1"/>
  <c r="N78" i="2" s="1"/>
  <c r="N79" i="2" s="1"/>
  <c r="N80" i="2" s="1"/>
  <c r="N81" i="2" s="1"/>
  <c r="N82" i="2" s="1"/>
  <c r="N83" i="2" s="1"/>
  <c r="N84" i="2" s="1"/>
  <c r="N85" i="2" s="1"/>
  <c r="N86" i="2" s="1"/>
  <c r="N87" i="2" s="1"/>
  <c r="N88" i="2" s="1"/>
  <c r="N89" i="2" s="1"/>
  <c r="N90" i="2" s="1"/>
  <c r="N91" i="2" s="1"/>
  <c r="N92" i="2" s="1"/>
  <c r="N93" i="2" s="1"/>
  <c r="N94" i="2" s="1"/>
  <c r="N95" i="2" s="1"/>
  <c r="N96" i="2" s="1"/>
  <c r="N97" i="2" s="1"/>
  <c r="N98" i="2" s="1"/>
  <c r="N99" i="2" s="1"/>
  <c r="N100" i="2" s="1"/>
  <c r="N101" i="2" s="1"/>
  <c r="N102" i="2" s="1"/>
  <c r="N103" i="2" s="1"/>
  <c r="N104" i="2" s="1"/>
  <c r="N105" i="2" s="1"/>
  <c r="N106" i="2" s="1"/>
  <c r="N107" i="2" s="1"/>
  <c r="N108" i="2" s="1"/>
  <c r="N109" i="2" s="1"/>
  <c r="N110" i="2" s="1"/>
  <c r="N111" i="2" s="1"/>
  <c r="N112" i="2" s="1"/>
  <c r="N113" i="2" s="1"/>
  <c r="N114" i="2" s="1"/>
  <c r="N115" i="2" s="1"/>
  <c r="N116" i="2" s="1"/>
  <c r="N117" i="2" s="1"/>
  <c r="N118" i="2" s="1"/>
  <c r="N119" i="2" s="1"/>
  <c r="N120" i="2" s="1"/>
  <c r="N121" i="2" s="1"/>
  <c r="N122" i="2" s="1"/>
  <c r="N123" i="2" s="1"/>
  <c r="N124" i="2" s="1"/>
  <c r="N125" i="2" s="1"/>
  <c r="N126" i="2" s="1"/>
  <c r="N127" i="2" s="1"/>
  <c r="N128" i="2" s="1"/>
  <c r="N129" i="2" s="1"/>
  <c r="N130" i="2" s="1"/>
  <c r="N131" i="2" s="1"/>
  <c r="N132" i="2" s="1"/>
  <c r="N133" i="2" s="1"/>
  <c r="N134" i="2" s="1"/>
  <c r="N135" i="2" s="1"/>
  <c r="N136" i="2" s="1"/>
  <c r="N137" i="2" s="1"/>
  <c r="N138" i="2" s="1"/>
  <c r="N139" i="2" s="1"/>
  <c r="N140" i="2" s="1"/>
  <c r="N141" i="2" s="1"/>
  <c r="N142" i="2" s="1"/>
  <c r="N143" i="2" s="1"/>
  <c r="N144" i="2" s="1"/>
  <c r="N145" i="2" s="1"/>
  <c r="N146" i="2" s="1"/>
  <c r="N147" i="2" s="1"/>
  <c r="N148" i="2" s="1"/>
  <c r="N149" i="2" s="1"/>
  <c r="N150" i="2" s="1"/>
  <c r="N151" i="2" s="1"/>
  <c r="N152" i="2" s="1"/>
  <c r="N153" i="2" s="1"/>
  <c r="N154" i="2" s="1"/>
  <c r="N155" i="2" s="1"/>
  <c r="N156" i="2" s="1"/>
  <c r="N157" i="2" s="1"/>
  <c r="N158" i="2" s="1"/>
  <c r="N159" i="2" s="1"/>
  <c r="N160" i="2" s="1"/>
  <c r="N161" i="2" s="1"/>
  <c r="N162" i="2" s="1"/>
  <c r="N163" i="2" s="1"/>
  <c r="N164" i="2" s="1"/>
  <c r="N165" i="2" s="1"/>
  <c r="N166" i="2" s="1"/>
  <c r="N167" i="2" s="1"/>
  <c r="N168" i="2" s="1"/>
  <c r="N169" i="2" s="1"/>
  <c r="N170" i="2" s="1"/>
  <c r="N171" i="2" s="1"/>
  <c r="N172" i="2" s="1"/>
  <c r="N173" i="2" s="1"/>
  <c r="N174" i="2" s="1"/>
  <c r="N175" i="2" s="1"/>
  <c r="N176" i="2" s="1"/>
  <c r="N177" i="2" s="1"/>
  <c r="N178" i="2" s="1"/>
  <c r="N179" i="2" s="1"/>
  <c r="N180" i="2" s="1"/>
  <c r="N181" i="2" s="1"/>
  <c r="N182" i="2" s="1"/>
  <c r="N183" i="2" s="1"/>
  <c r="N184" i="2" s="1"/>
  <c r="N185" i="2" s="1"/>
  <c r="N186" i="2" s="1"/>
  <c r="N187" i="2" s="1"/>
  <c r="N188" i="2" s="1"/>
  <c r="N189" i="2" s="1"/>
  <c r="N190" i="2" s="1"/>
  <c r="N191" i="2" s="1"/>
  <c r="N192" i="2" s="1"/>
  <c r="N193" i="2" s="1"/>
  <c r="N194" i="2" s="1"/>
  <c r="N195" i="2" s="1"/>
  <c r="N196" i="2" s="1"/>
  <c r="N197" i="2" s="1"/>
  <c r="N198" i="2" s="1"/>
  <c r="N199" i="2" s="1"/>
  <c r="N200" i="2" s="1"/>
  <c r="N201" i="2" s="1"/>
  <c r="N202" i="2" s="1"/>
  <c r="N203" i="2" s="1"/>
  <c r="N204" i="2" s="1"/>
  <c r="N205" i="2" s="1"/>
  <c r="N206" i="2" s="1"/>
  <c r="N207" i="2" s="1"/>
  <c r="N208" i="2" s="1"/>
  <c r="N209" i="2" s="1"/>
  <c r="N210" i="2" s="1"/>
  <c r="N211" i="2" s="1"/>
  <c r="N212" i="2" s="1"/>
  <c r="N213" i="2" s="1"/>
  <c r="N214" i="2" s="1"/>
  <c r="N215" i="2" s="1"/>
  <c r="N216" i="2" s="1"/>
  <c r="N217" i="2" s="1"/>
  <c r="N218" i="2" s="1"/>
  <c r="N219" i="2" s="1"/>
  <c r="N220" i="2" s="1"/>
  <c r="N221" i="2" s="1"/>
  <c r="N222" i="2" s="1"/>
  <c r="N223" i="2" s="1"/>
  <c r="N224" i="2" s="1"/>
  <c r="N225" i="2" s="1"/>
  <c r="N226" i="2" s="1"/>
  <c r="N227" i="2" s="1"/>
  <c r="N228" i="2" s="1"/>
  <c r="N229" i="2" s="1"/>
  <c r="N230" i="2" s="1"/>
  <c r="N231" i="2" s="1"/>
  <c r="N232" i="2" s="1"/>
  <c r="N233" i="2" s="1"/>
  <c r="N234" i="2" s="1"/>
  <c r="N235" i="2" s="1"/>
  <c r="N236" i="2" s="1"/>
  <c r="N237" i="2" s="1"/>
  <c r="N238" i="2" s="1"/>
  <c r="N239" i="2" s="1"/>
  <c r="N240" i="2" s="1"/>
  <c r="N241" i="2" s="1"/>
  <c r="G3" i="2"/>
  <c r="O2" i="2"/>
  <c r="N2" i="2"/>
  <c r="G2" i="2"/>
  <c r="G6" i="5" l="1"/>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5" i="5"/>
  <c r="G4" i="5"/>
  <c r="G2" i="5"/>
  <c r="G3"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6" i="5"/>
  <c r="E7" i="5"/>
  <c r="E8" i="5"/>
  <c r="E9" i="5"/>
  <c r="E5" i="5"/>
  <c r="E4" i="5"/>
  <c r="E3" i="5"/>
  <c r="E2" i="5"/>
  <c r="O2" i="5" l="1"/>
  <c r="N2" i="5"/>
  <c r="F11" i="8" l="1"/>
  <c r="E11" i="8"/>
  <c r="D11" i="8"/>
  <c r="C11" i="8"/>
  <c r="B11" i="8"/>
  <c r="C10" i="8" l="1"/>
  <c r="C9" i="8"/>
  <c r="B10" i="8"/>
  <c r="B9" i="8"/>
  <c r="A4" i="8" l="1"/>
  <c r="A2" i="8"/>
  <c r="F10" i="8"/>
  <c r="F9" i="8"/>
  <c r="E10" i="8" l="1"/>
  <c r="E9" i="8"/>
  <c r="D10" i="8"/>
  <c r="D9" i="8"/>
  <c r="G9" i="8" l="1"/>
  <c r="G10" i="8"/>
  <c r="G11" i="8" l="1"/>
  <c r="O3" i="5"/>
  <c r="O4" i="5" s="1"/>
  <c r="O5" i="5" s="1"/>
  <c r="O6" i="5" s="1"/>
  <c r="O7" i="5" s="1"/>
  <c r="O8" i="5" s="1"/>
  <c r="O9" i="5" s="1"/>
  <c r="O10" i="5" s="1"/>
  <c r="O11" i="5" s="1"/>
  <c r="O12" i="5" s="1"/>
  <c r="O13" i="5" s="1"/>
  <c r="O14" i="5" s="1"/>
  <c r="O15" i="5" s="1"/>
  <c r="O16" i="5" s="1"/>
  <c r="O17" i="5" s="1"/>
  <c r="O18" i="5" s="1"/>
  <c r="O19" i="5" s="1"/>
  <c r="O20" i="5" s="1"/>
  <c r="O21" i="5" s="1"/>
  <c r="O22" i="5" s="1"/>
  <c r="O23" i="5" s="1"/>
  <c r="O24" i="5" s="1"/>
  <c r="O25" i="5" s="1"/>
  <c r="O26" i="5" s="1"/>
  <c r="O27" i="5" s="1"/>
  <c r="O28" i="5" s="1"/>
  <c r="O29" i="5" s="1"/>
  <c r="O30" i="5" s="1"/>
  <c r="O31" i="5" s="1"/>
  <c r="O32" i="5" s="1"/>
  <c r="O33" i="5" s="1"/>
  <c r="O34" i="5" s="1"/>
  <c r="O35" i="5" s="1"/>
  <c r="O36" i="5" s="1"/>
  <c r="O37" i="5" s="1"/>
  <c r="O38" i="5" s="1"/>
  <c r="O39" i="5" s="1"/>
  <c r="O40" i="5" s="1"/>
  <c r="O41" i="5" s="1"/>
  <c r="O42" i="5" s="1"/>
  <c r="O43" i="5" s="1"/>
  <c r="O44" i="5" s="1"/>
  <c r="O45" i="5" s="1"/>
  <c r="O46" i="5" s="1"/>
  <c r="O47" i="5" s="1"/>
  <c r="O48" i="5" s="1"/>
  <c r="O49" i="5" s="1"/>
  <c r="O50" i="5" s="1"/>
  <c r="O51" i="5" s="1"/>
  <c r="O52" i="5" s="1"/>
  <c r="O53" i="5" s="1"/>
  <c r="O54" i="5" s="1"/>
  <c r="O55" i="5" s="1"/>
  <c r="O56" i="5" s="1"/>
  <c r="O57" i="5" s="1"/>
  <c r="O58" i="5" s="1"/>
  <c r="O59" i="5" s="1"/>
  <c r="O60" i="5" s="1"/>
  <c r="O61" i="5" s="1"/>
  <c r="O62" i="5" s="1"/>
  <c r="O63" i="5" s="1"/>
  <c r="O64" i="5" s="1"/>
  <c r="O65" i="5" s="1"/>
  <c r="O66" i="5" s="1"/>
  <c r="O67" i="5" s="1"/>
  <c r="O68" i="5" s="1"/>
  <c r="O69" i="5" s="1"/>
  <c r="O70" i="5" s="1"/>
  <c r="O71" i="5" s="1"/>
  <c r="O72" i="5" s="1"/>
  <c r="O73" i="5" s="1"/>
  <c r="O74" i="5" s="1"/>
  <c r="O75" i="5" s="1"/>
  <c r="O76" i="5" s="1"/>
  <c r="O77" i="5" s="1"/>
  <c r="O78" i="5" s="1"/>
  <c r="O79" i="5" s="1"/>
  <c r="O80" i="5" s="1"/>
  <c r="O81" i="5" s="1"/>
  <c r="O82" i="5" s="1"/>
  <c r="O83" i="5" s="1"/>
  <c r="O84" i="5" s="1"/>
  <c r="O85" i="5" s="1"/>
  <c r="O86" i="5" s="1"/>
  <c r="O87" i="5" s="1"/>
  <c r="O88" i="5" s="1"/>
  <c r="O89" i="5" s="1"/>
  <c r="O90" i="5" s="1"/>
  <c r="O91" i="5" s="1"/>
  <c r="O92" i="5" s="1"/>
  <c r="O93" i="5" s="1"/>
  <c r="O94" i="5" s="1"/>
  <c r="O95" i="5" s="1"/>
  <c r="O96" i="5" s="1"/>
  <c r="O97" i="5" s="1"/>
  <c r="O98" i="5" s="1"/>
  <c r="O99" i="5" s="1"/>
  <c r="O100" i="5" s="1"/>
  <c r="O101" i="5" s="1"/>
  <c r="O102" i="5" s="1"/>
  <c r="O103" i="5" s="1"/>
  <c r="O104" i="5" s="1"/>
  <c r="O105" i="5" s="1"/>
  <c r="O106" i="5" s="1"/>
  <c r="O107" i="5" s="1"/>
  <c r="O108" i="5" s="1"/>
  <c r="O109" i="5" s="1"/>
  <c r="O110" i="5" s="1"/>
  <c r="O111" i="5" s="1"/>
  <c r="O112" i="5" s="1"/>
  <c r="O113" i="5" s="1"/>
  <c r="O114" i="5" s="1"/>
  <c r="O115" i="5" s="1"/>
  <c r="O116" i="5" s="1"/>
  <c r="O117" i="5" s="1"/>
  <c r="O118" i="5" s="1"/>
  <c r="O119" i="5" s="1"/>
  <c r="O120" i="5" s="1"/>
  <c r="O121" i="5" s="1"/>
  <c r="O122" i="5" s="1"/>
  <c r="O123" i="5" s="1"/>
  <c r="O124" i="5" s="1"/>
  <c r="O125" i="5" s="1"/>
  <c r="O126" i="5" s="1"/>
  <c r="O127" i="5" s="1"/>
  <c r="O128" i="5" s="1"/>
  <c r="O129" i="5" s="1"/>
  <c r="O130" i="5" s="1"/>
  <c r="O131" i="5" s="1"/>
  <c r="O132" i="5" s="1"/>
  <c r="O133" i="5" s="1"/>
  <c r="O134" i="5" s="1"/>
  <c r="O135" i="5" s="1"/>
  <c r="O136" i="5" s="1"/>
  <c r="O137" i="5" s="1"/>
  <c r="O138" i="5" s="1"/>
  <c r="O139" i="5" s="1"/>
  <c r="O140" i="5" s="1"/>
  <c r="O141" i="5" s="1"/>
  <c r="O142" i="5" s="1"/>
  <c r="O143" i="5" s="1"/>
  <c r="O144" i="5" s="1"/>
  <c r="O145" i="5" s="1"/>
  <c r="O146" i="5" s="1"/>
  <c r="O147" i="5" s="1"/>
  <c r="O148" i="5" s="1"/>
  <c r="O149" i="5" s="1"/>
  <c r="O150" i="5" s="1"/>
  <c r="O151" i="5" s="1"/>
  <c r="O152" i="5" s="1"/>
  <c r="O153" i="5" s="1"/>
  <c r="O154" i="5" s="1"/>
  <c r="O155" i="5" s="1"/>
  <c r="O156" i="5" s="1"/>
  <c r="O157" i="5" s="1"/>
  <c r="O158" i="5" s="1"/>
  <c r="O159" i="5" s="1"/>
  <c r="O160" i="5" s="1"/>
  <c r="O161" i="5" s="1"/>
  <c r="O162" i="5" s="1"/>
  <c r="O163" i="5" s="1"/>
  <c r="O164" i="5" s="1"/>
  <c r="O165" i="5" s="1"/>
  <c r="O166" i="5" s="1"/>
  <c r="O167" i="5" s="1"/>
  <c r="O168" i="5" s="1"/>
  <c r="O169" i="5" s="1"/>
  <c r="O170" i="5" s="1"/>
  <c r="O171" i="5" s="1"/>
  <c r="O172" i="5" s="1"/>
  <c r="O173" i="5" s="1"/>
  <c r="O174" i="5" s="1"/>
  <c r="O175" i="5" s="1"/>
  <c r="O176" i="5" s="1"/>
  <c r="O177" i="5" s="1"/>
  <c r="O178" i="5" s="1"/>
  <c r="O179" i="5" s="1"/>
  <c r="O180" i="5" s="1"/>
  <c r="O181" i="5" s="1"/>
  <c r="O182" i="5" s="1"/>
  <c r="O183" i="5" s="1"/>
  <c r="O184" i="5" s="1"/>
  <c r="O185" i="5" s="1"/>
  <c r="O186" i="5" s="1"/>
  <c r="O187" i="5" s="1"/>
  <c r="O188" i="5" s="1"/>
  <c r="O189" i="5" s="1"/>
  <c r="O190" i="5" s="1"/>
  <c r="O191" i="5" s="1"/>
  <c r="O192" i="5" s="1"/>
  <c r="O193" i="5" s="1"/>
  <c r="O194" i="5" s="1"/>
  <c r="O195" i="5" s="1"/>
  <c r="O196" i="5" s="1"/>
  <c r="O197" i="5" s="1"/>
  <c r="O198" i="5" s="1"/>
  <c r="O199" i="5" s="1"/>
  <c r="O200" i="5" s="1"/>
  <c r="O201" i="5" s="1"/>
  <c r="O202" i="5" s="1"/>
  <c r="O203" i="5" s="1"/>
  <c r="O204" i="5" s="1"/>
  <c r="O205" i="5" s="1"/>
  <c r="O206" i="5" s="1"/>
  <c r="O207" i="5" s="1"/>
  <c r="O208" i="5" s="1"/>
  <c r="O209" i="5" s="1"/>
  <c r="O210" i="5" s="1"/>
  <c r="O211" i="5" s="1"/>
  <c r="O212" i="5" s="1"/>
  <c r="O213" i="5" s="1"/>
  <c r="O214" i="5" s="1"/>
  <c r="O215" i="5" s="1"/>
  <c r="O216" i="5" s="1"/>
  <c r="O217" i="5" s="1"/>
  <c r="O218" i="5" s="1"/>
  <c r="O219" i="5" s="1"/>
  <c r="O220" i="5" s="1"/>
  <c r="O221" i="5" s="1"/>
  <c r="O222" i="5" s="1"/>
  <c r="O223" i="5" s="1"/>
  <c r="O224" i="5" s="1"/>
  <c r="O225" i="5" s="1"/>
  <c r="O226" i="5" s="1"/>
  <c r="O227" i="5" s="1"/>
  <c r="O228" i="5" s="1"/>
  <c r="O229" i="5" s="1"/>
  <c r="O230" i="5" s="1"/>
  <c r="O231" i="5" s="1"/>
  <c r="O232" i="5" s="1"/>
  <c r="O233" i="5" s="1"/>
  <c r="O234" i="5" s="1"/>
  <c r="O235" i="5" s="1"/>
  <c r="O236" i="5" s="1"/>
  <c r="O237" i="5" s="1"/>
  <c r="O238" i="5" s="1"/>
  <c r="O239" i="5" s="1"/>
  <c r="O240" i="5" s="1"/>
  <c r="O241" i="5" s="1"/>
  <c r="N3" i="5"/>
  <c r="N4" i="5" s="1"/>
  <c r="N5" i="5" s="1"/>
  <c r="N6" i="5" s="1"/>
  <c r="N7" i="5" s="1"/>
  <c r="N8" i="5" s="1"/>
  <c r="N9" i="5" s="1"/>
  <c r="N10" i="5" s="1"/>
  <c r="N11" i="5" s="1"/>
  <c r="N12" i="5" s="1"/>
  <c r="N13" i="5" s="1"/>
  <c r="N14" i="5" s="1"/>
  <c r="N15" i="5" s="1"/>
  <c r="N16" i="5" s="1"/>
  <c r="N17" i="5" s="1"/>
  <c r="N18" i="5" s="1"/>
  <c r="N19" i="5" s="1"/>
  <c r="N20" i="5" s="1"/>
  <c r="N21" i="5" s="1"/>
  <c r="N22" i="5" s="1"/>
  <c r="N23" i="5" s="1"/>
  <c r="N24" i="5" s="1"/>
  <c r="N25" i="5" s="1"/>
  <c r="N26" i="5" s="1"/>
  <c r="N27" i="5" s="1"/>
  <c r="N28" i="5" s="1"/>
  <c r="N29" i="5" s="1"/>
  <c r="N30" i="5" s="1"/>
  <c r="N31" i="5" s="1"/>
  <c r="N32" i="5" s="1"/>
  <c r="N33" i="5" s="1"/>
  <c r="N34" i="5" s="1"/>
  <c r="N35" i="5" s="1"/>
  <c r="N36" i="5" s="1"/>
  <c r="N37" i="5" s="1"/>
  <c r="N38" i="5" s="1"/>
  <c r="N39" i="5" s="1"/>
  <c r="N40" i="5" s="1"/>
  <c r="N41" i="5" s="1"/>
  <c r="N42" i="5" s="1"/>
  <c r="N43" i="5" s="1"/>
  <c r="N44" i="5" s="1"/>
  <c r="N45" i="5" s="1"/>
  <c r="N46" i="5" s="1"/>
  <c r="N47" i="5" s="1"/>
  <c r="N48" i="5" s="1"/>
  <c r="N49" i="5" s="1"/>
  <c r="N50" i="5" s="1"/>
  <c r="N51" i="5" s="1"/>
  <c r="N52" i="5" s="1"/>
  <c r="N53" i="5" s="1"/>
  <c r="N54" i="5" s="1"/>
  <c r="N55" i="5" s="1"/>
  <c r="N56" i="5" s="1"/>
  <c r="N57" i="5" s="1"/>
  <c r="N58" i="5" s="1"/>
  <c r="N59" i="5" s="1"/>
  <c r="N60" i="5" s="1"/>
  <c r="N61" i="5" s="1"/>
  <c r="N62" i="5" s="1"/>
  <c r="N63" i="5" s="1"/>
  <c r="N64" i="5" s="1"/>
  <c r="N65" i="5" s="1"/>
  <c r="N66" i="5" s="1"/>
  <c r="N67" i="5" s="1"/>
  <c r="N68" i="5" s="1"/>
  <c r="N69" i="5" s="1"/>
  <c r="N70" i="5" s="1"/>
  <c r="N71" i="5" s="1"/>
  <c r="N72" i="5" s="1"/>
  <c r="N73" i="5" s="1"/>
  <c r="N74" i="5" s="1"/>
  <c r="N75" i="5" s="1"/>
  <c r="N76" i="5" s="1"/>
  <c r="N77" i="5" s="1"/>
  <c r="N78" i="5" s="1"/>
  <c r="N79" i="5" s="1"/>
  <c r="N80" i="5" s="1"/>
  <c r="N81" i="5" s="1"/>
  <c r="N82" i="5" s="1"/>
  <c r="N83" i="5" s="1"/>
  <c r="N84" i="5" s="1"/>
  <c r="N85" i="5" s="1"/>
  <c r="N86" i="5" s="1"/>
  <c r="N87" i="5" s="1"/>
  <c r="N88" i="5" s="1"/>
  <c r="N89" i="5" s="1"/>
  <c r="N90" i="5" s="1"/>
  <c r="N91" i="5" s="1"/>
  <c r="N92" i="5" s="1"/>
  <c r="N93" i="5" s="1"/>
  <c r="N94" i="5" s="1"/>
  <c r="N95" i="5" s="1"/>
  <c r="N96" i="5" s="1"/>
  <c r="N97" i="5" s="1"/>
  <c r="N98" i="5" s="1"/>
  <c r="N99" i="5" s="1"/>
  <c r="N100" i="5" s="1"/>
  <c r="N101" i="5" s="1"/>
  <c r="N102" i="5" s="1"/>
  <c r="N103" i="5" s="1"/>
  <c r="N104" i="5" s="1"/>
  <c r="N105" i="5" s="1"/>
  <c r="N106" i="5" s="1"/>
  <c r="N107" i="5" s="1"/>
  <c r="N108" i="5" s="1"/>
  <c r="N109" i="5" s="1"/>
  <c r="N110" i="5" s="1"/>
  <c r="N111" i="5" s="1"/>
  <c r="N112" i="5" s="1"/>
  <c r="N113" i="5" s="1"/>
  <c r="N114" i="5" s="1"/>
  <c r="N115" i="5" s="1"/>
  <c r="N116" i="5" s="1"/>
  <c r="N117" i="5" s="1"/>
  <c r="N118" i="5" s="1"/>
  <c r="N119" i="5" s="1"/>
  <c r="N120" i="5" s="1"/>
  <c r="N121" i="5" s="1"/>
  <c r="N122" i="5" s="1"/>
  <c r="N123" i="5" s="1"/>
  <c r="N124" i="5" s="1"/>
  <c r="N125" i="5" s="1"/>
  <c r="N126" i="5" s="1"/>
  <c r="N127" i="5" s="1"/>
  <c r="N128" i="5" s="1"/>
  <c r="N129" i="5" s="1"/>
  <c r="N130" i="5" s="1"/>
  <c r="N131" i="5" s="1"/>
  <c r="N132" i="5" s="1"/>
  <c r="N133" i="5" s="1"/>
  <c r="N134" i="5" s="1"/>
  <c r="N135" i="5" s="1"/>
  <c r="N136" i="5" s="1"/>
  <c r="N137" i="5" s="1"/>
  <c r="N138" i="5" s="1"/>
  <c r="N139" i="5" s="1"/>
  <c r="N140" i="5" s="1"/>
  <c r="N141" i="5" s="1"/>
  <c r="N142" i="5" s="1"/>
  <c r="N143" i="5" s="1"/>
  <c r="N144" i="5" s="1"/>
  <c r="N145" i="5" s="1"/>
  <c r="N146" i="5" s="1"/>
  <c r="N147" i="5" s="1"/>
  <c r="N148" i="5" s="1"/>
  <c r="N149" i="5" s="1"/>
  <c r="N150" i="5" s="1"/>
  <c r="N151" i="5" s="1"/>
  <c r="N152" i="5" s="1"/>
  <c r="N153" i="5" s="1"/>
  <c r="N154" i="5" s="1"/>
  <c r="N155" i="5" s="1"/>
  <c r="N156" i="5" s="1"/>
  <c r="N157" i="5" s="1"/>
  <c r="N158" i="5" s="1"/>
  <c r="N159" i="5" s="1"/>
  <c r="N160" i="5" s="1"/>
  <c r="N161" i="5" s="1"/>
  <c r="N162" i="5" s="1"/>
  <c r="N163" i="5" s="1"/>
  <c r="N164" i="5" s="1"/>
  <c r="N165" i="5" s="1"/>
  <c r="N166" i="5" s="1"/>
  <c r="N167" i="5" s="1"/>
  <c r="N168" i="5" s="1"/>
  <c r="N169" i="5" s="1"/>
  <c r="N170" i="5" s="1"/>
  <c r="N171" i="5" s="1"/>
  <c r="N172" i="5" s="1"/>
  <c r="N173" i="5" s="1"/>
  <c r="N174" i="5" s="1"/>
  <c r="N175" i="5" s="1"/>
  <c r="N176" i="5" s="1"/>
  <c r="N177" i="5" s="1"/>
  <c r="N178" i="5" s="1"/>
  <c r="N179" i="5" s="1"/>
  <c r="N180" i="5" s="1"/>
  <c r="N181" i="5" s="1"/>
  <c r="N182" i="5" s="1"/>
  <c r="N183" i="5" s="1"/>
  <c r="N184" i="5" s="1"/>
  <c r="N185" i="5" s="1"/>
  <c r="N186" i="5" s="1"/>
  <c r="N187" i="5" s="1"/>
  <c r="N188" i="5" s="1"/>
  <c r="N189" i="5" s="1"/>
  <c r="N190" i="5" s="1"/>
  <c r="N191" i="5" s="1"/>
  <c r="N192" i="5" s="1"/>
  <c r="N193" i="5" s="1"/>
  <c r="N194" i="5" s="1"/>
  <c r="N195" i="5" s="1"/>
  <c r="N196" i="5" s="1"/>
  <c r="N197" i="5" s="1"/>
  <c r="N198" i="5" s="1"/>
  <c r="N199" i="5" s="1"/>
  <c r="N200" i="5" s="1"/>
  <c r="N201" i="5" s="1"/>
  <c r="N202" i="5" s="1"/>
  <c r="N203" i="5" s="1"/>
  <c r="N204" i="5" s="1"/>
  <c r="N205" i="5" s="1"/>
  <c r="N206" i="5" s="1"/>
  <c r="N207" i="5" s="1"/>
  <c r="N208" i="5" s="1"/>
  <c r="N209" i="5" s="1"/>
  <c r="N210" i="5" s="1"/>
  <c r="N211" i="5" s="1"/>
  <c r="N212" i="5" s="1"/>
  <c r="N213" i="5" s="1"/>
  <c r="N214" i="5" s="1"/>
  <c r="N215" i="5" s="1"/>
  <c r="N216" i="5" s="1"/>
  <c r="N217" i="5" s="1"/>
  <c r="N218" i="5" s="1"/>
  <c r="N219" i="5" s="1"/>
  <c r="N220" i="5" s="1"/>
  <c r="N221" i="5" s="1"/>
  <c r="N222" i="5" s="1"/>
  <c r="N223" i="5" s="1"/>
  <c r="N224" i="5" s="1"/>
  <c r="N225" i="5" s="1"/>
  <c r="N226" i="5" s="1"/>
  <c r="N227" i="5" s="1"/>
  <c r="N228" i="5" s="1"/>
  <c r="N229" i="5" s="1"/>
  <c r="N230" i="5" s="1"/>
  <c r="N231" i="5" s="1"/>
  <c r="N232" i="5" s="1"/>
  <c r="N233" i="5" s="1"/>
  <c r="N234" i="5" s="1"/>
  <c r="N235" i="5" s="1"/>
  <c r="N236" i="5" s="1"/>
  <c r="N237" i="5" s="1"/>
  <c r="N238" i="5" s="1"/>
  <c r="N239" i="5" s="1"/>
  <c r="N240" i="5" s="1"/>
  <c r="N241" i="5" s="1"/>
</calcChain>
</file>

<file path=xl/sharedStrings.xml><?xml version="1.0" encoding="utf-8"?>
<sst xmlns="http://schemas.openxmlformats.org/spreadsheetml/2006/main" count="105" uniqueCount="44">
  <si>
    <t>SESSO</t>
  </si>
  <si>
    <t>SOCIETA'</t>
  </si>
  <si>
    <t>Nome</t>
  </si>
  <si>
    <t>Cognome</t>
  </si>
  <si>
    <t>Anno di nascita</t>
  </si>
  <si>
    <t>Sesso</t>
  </si>
  <si>
    <t>Categoria</t>
  </si>
  <si>
    <t>Cintura</t>
  </si>
  <si>
    <t>Palestra</t>
  </si>
  <si>
    <t>Quota versata</t>
  </si>
  <si>
    <t>Peso</t>
  </si>
  <si>
    <t>M</t>
  </si>
  <si>
    <t>F</t>
  </si>
  <si>
    <t>CINTURA</t>
  </si>
  <si>
    <t>GARA</t>
  </si>
  <si>
    <t>DATA</t>
  </si>
  <si>
    <t>PesoMin</t>
  </si>
  <si>
    <t>PesoMax</t>
  </si>
  <si>
    <t>Pmin</t>
  </si>
  <si>
    <t>Pmax</t>
  </si>
  <si>
    <t>TOTALE</t>
  </si>
  <si>
    <t>MASCHI</t>
  </si>
  <si>
    <t>FEMMINE</t>
  </si>
  <si>
    <t>FA</t>
  </si>
  <si>
    <t>RA</t>
  </si>
  <si>
    <t>CLASSE</t>
  </si>
  <si>
    <t>INIZIO GARA</t>
  </si>
  <si>
    <t>FINE GARA</t>
  </si>
  <si>
    <t>ES-A</t>
  </si>
  <si>
    <t>LUOGO E DATA</t>
  </si>
  <si>
    <t>BA-A</t>
  </si>
  <si>
    <t>BA-B</t>
  </si>
  <si>
    <t>GIA</t>
  </si>
  <si>
    <t>ARA</t>
  </si>
  <si>
    <t>BLU</t>
  </si>
  <si>
    <t>BIA</t>
  </si>
  <si>
    <t>f</t>
  </si>
  <si>
    <t>m</t>
  </si>
  <si>
    <t>VER</t>
  </si>
  <si>
    <t>MAR</t>
  </si>
  <si>
    <t>IN GARA</t>
  </si>
  <si>
    <t>GRANDE SLAM DI BABBO NATALE</t>
  </si>
  <si>
    <t>LEINI' ../12/2022</t>
  </si>
  <si>
    <t>COMPILARE SOLO LA CASELLA DI COLORE GIALLO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</si>
</sst>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font>
    <font>
      <sz val="10"/>
      <color rgb="FF000000"/>
      <name val="Arial"/>
      <family val="2"/>
    </font>
    <font>
      <sz val="10"/>
      <name val="Arial"/>
    </font>
    <font>
      <sz val="12"/>
      <color rgb="FF000000"/>
      <name val="Arial"/>
      <family val="2"/>
    </font>
    <font>
      <b/>
      <sz val="20"/>
      <color rgb="FF000000"/>
      <name val="Arial"/>
      <family val="2"/>
    </font>
    <font>
      <b/>
      <sz val="10"/>
      <color rgb="FF000000"/>
      <name val="Arial"/>
      <family val="2"/>
    </font>
    <font>
      <i/>
      <u/>
      <sz val="12"/>
      <color rgb="FF000000"/>
      <name val="Arial"/>
      <family val="2"/>
    </font>
    <font>
      <sz val="14"/>
      <color rgb="FF000000"/>
      <name val="Arial"/>
      <family val="2"/>
    </font>
    <font>
      <sz val="10"/>
      <name val="Arial"/>
      <family val="2"/>
    </font>
    <font>
      <b/>
      <sz val="16"/>
      <color rgb="FF000000"/>
      <name val="Arial"/>
      <family val="2"/>
    </font>
    <font>
      <b/>
      <u/>
      <sz val="16"/>
      <color rgb="FF000000"/>
      <name val="Arial"/>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ont="0" applyFill="0" applyBorder="0" applyAlignment="0" applyProtection="0"/>
  </cellStyleXfs>
  <cellXfs count="50">
    <xf numFmtId="0" fontId="0" fillId="0" borderId="0" xfId="0" applyFont="1" applyAlignment="1"/>
    <xf numFmtId="0" fontId="2" fillId="0" borderId="0" xfId="1" applyNumberFormat="1" applyFont="1" applyFill="1" applyBorder="1" applyAlignment="1"/>
    <xf numFmtId="0" fontId="2" fillId="0" borderId="3" xfId="1" applyNumberFormat="1" applyFont="1" applyFill="1" applyBorder="1" applyAlignment="1"/>
    <xf numFmtId="0" fontId="2" fillId="0" borderId="8" xfId="1" applyNumberFormat="1" applyFont="1" applyFill="1" applyBorder="1" applyAlignment="1"/>
    <xf numFmtId="0" fontId="0" fillId="0" borderId="0" xfId="0" applyFont="1" applyAlignment="1">
      <alignment horizontal="center" vertical="center"/>
    </xf>
    <xf numFmtId="0" fontId="0" fillId="0" borderId="10" xfId="0" applyFont="1" applyBorder="1" applyAlignment="1"/>
    <xf numFmtId="0" fontId="4" fillId="0" borderId="10" xfId="0" applyFont="1" applyBorder="1" applyAlignment="1"/>
    <xf numFmtId="0" fontId="5" fillId="0" borderId="10" xfId="0" applyFont="1" applyBorder="1" applyAlignment="1"/>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xf numFmtId="0" fontId="0" fillId="0" borderId="1" xfId="0" applyFont="1" applyBorder="1" applyAlignment="1">
      <alignment horizontal="center" vertical="center"/>
    </xf>
    <xf numFmtId="0" fontId="7" fillId="0" borderId="1" xfId="0" applyFont="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left" vertical="center"/>
    </xf>
    <xf numFmtId="14" fontId="0" fillId="0" borderId="10" xfId="0" applyNumberFormat="1" applyFont="1" applyBorder="1" applyAlignment="1"/>
    <xf numFmtId="0" fontId="0" fillId="0" borderId="1" xfId="0" applyFont="1" applyBorder="1" applyAlignment="1"/>
    <xf numFmtId="20" fontId="0" fillId="0" borderId="1" xfId="0" applyNumberFormat="1" applyFont="1" applyBorder="1" applyAlignment="1"/>
    <xf numFmtId="14" fontId="2" fillId="0" borderId="0" xfId="1" applyNumberFormat="1" applyFont="1" applyFill="1" applyBorder="1" applyAlignment="1"/>
    <xf numFmtId="0" fontId="8" fillId="0" borderId="5" xfId="1" applyNumberFormat="1" applyFont="1" applyFill="1" applyBorder="1" applyAlignment="1" applyProtection="1">
      <protection locked="0"/>
    </xf>
    <xf numFmtId="0" fontId="8" fillId="0" borderId="0" xfId="1" applyNumberFormat="1" applyFont="1" applyFill="1" applyBorder="1" applyAlignment="1" applyProtection="1">
      <protection locked="0"/>
    </xf>
    <xf numFmtId="49" fontId="2" fillId="0" borderId="0" xfId="1" applyNumberFormat="1" applyFont="1" applyFill="1" applyBorder="1" applyAlignment="1"/>
    <xf numFmtId="0" fontId="0" fillId="0" borderId="0" xfId="0" applyFont="1" applyBorder="1" applyAlignment="1"/>
    <xf numFmtId="0" fontId="7" fillId="0" borderId="0" xfId="0" applyFont="1" applyBorder="1" applyAlignment="1">
      <alignment horizontal="center" vertical="center"/>
    </xf>
    <xf numFmtId="0" fontId="9" fillId="0" borderId="1" xfId="0" applyFont="1" applyBorder="1" applyAlignment="1">
      <alignment horizontal="center" vertical="center"/>
    </xf>
    <xf numFmtId="0" fontId="8" fillId="0" borderId="0" xfId="1" applyNumberFormat="1" applyFont="1" applyFill="1" applyBorder="1" applyAlignment="1" applyProtection="1"/>
    <xf numFmtId="0" fontId="1" fillId="2" borderId="0" xfId="0" applyFont="1" applyFill="1" applyAlignment="1" applyProtection="1">
      <protection locked="0"/>
    </xf>
    <xf numFmtId="0" fontId="8" fillId="0" borderId="6" xfId="1" applyNumberFormat="1" applyFont="1" applyFill="1" applyBorder="1" applyAlignment="1" applyProtection="1">
      <protection locked="0"/>
    </xf>
    <xf numFmtId="0" fontId="2" fillId="0" borderId="2" xfId="1" applyNumberFormat="1" applyFont="1" applyFill="1" applyBorder="1" applyAlignment="1" applyProtection="1">
      <protection locked="0"/>
    </xf>
    <xf numFmtId="0" fontId="2" fillId="0" borderId="3" xfId="1" applyNumberFormat="1" applyFont="1" applyFill="1" applyBorder="1" applyAlignment="1" applyProtection="1">
      <protection locked="0"/>
    </xf>
    <xf numFmtId="0" fontId="8" fillId="0" borderId="2" xfId="1" applyNumberFormat="1" applyFont="1" applyFill="1" applyBorder="1" applyAlignment="1" applyProtection="1">
      <protection locked="0"/>
    </xf>
    <xf numFmtId="0" fontId="2" fillId="0" borderId="0" xfId="1" applyNumberFormat="1" applyFont="1" applyFill="1" applyBorder="1" applyAlignment="1" applyProtection="1">
      <protection locked="0"/>
    </xf>
    <xf numFmtId="0" fontId="2" fillId="0" borderId="7" xfId="1" applyNumberFormat="1" applyFont="1" applyFill="1" applyBorder="1" applyAlignment="1" applyProtection="1">
      <protection locked="0"/>
    </xf>
    <xf numFmtId="0" fontId="2" fillId="0" borderId="8" xfId="1" applyNumberFormat="1" applyFont="1" applyFill="1" applyBorder="1" applyAlignment="1" applyProtection="1">
      <protection locked="0"/>
    </xf>
    <xf numFmtId="0" fontId="2" fillId="0" borderId="5" xfId="1" applyNumberFormat="1" applyFont="1" applyFill="1" applyBorder="1" applyAlignment="1" applyProtection="1">
      <protection locked="0"/>
    </xf>
    <xf numFmtId="0" fontId="8" fillId="0" borderId="3" xfId="1" applyNumberFormat="1" applyFont="1" applyFill="1" applyBorder="1" applyAlignment="1" applyProtection="1">
      <protection locked="0"/>
    </xf>
    <xf numFmtId="49" fontId="2" fillId="0" borderId="4" xfId="1" applyNumberFormat="1" applyFont="1" applyFill="1" applyBorder="1" applyAlignment="1" applyProtection="1">
      <protection locked="0"/>
    </xf>
    <xf numFmtId="0" fontId="2" fillId="0" borderId="4" xfId="1" applyNumberFormat="1" applyFont="1" applyFill="1" applyBorder="1" applyAlignment="1" applyProtection="1">
      <protection locked="0"/>
    </xf>
    <xf numFmtId="0" fontId="2" fillId="0" borderId="6" xfId="1" applyNumberFormat="1" applyFont="1" applyFill="1" applyBorder="1" applyAlignment="1" applyProtection="1">
      <protection locked="0"/>
    </xf>
    <xf numFmtId="0" fontId="2" fillId="0" borderId="9" xfId="1" applyNumberFormat="1" applyFont="1" applyFill="1" applyBorder="1" applyAlignment="1" applyProtection="1">
      <protection locked="0"/>
    </xf>
    <xf numFmtId="49" fontId="2" fillId="0" borderId="0" xfId="1" applyNumberFormat="1" applyFont="1" applyFill="1" applyBorder="1" applyAlignment="1" applyProtection="1">
      <protection locked="0"/>
    </xf>
    <xf numFmtId="0" fontId="2" fillId="0" borderId="3" xfId="1" applyNumberFormat="1" applyFont="1" applyFill="1" applyBorder="1" applyAlignment="1" applyProtection="1"/>
    <xf numFmtId="0" fontId="2" fillId="0" borderId="0" xfId="1" applyNumberFormat="1" applyFont="1" applyFill="1" applyBorder="1" applyAlignment="1" applyProtection="1"/>
    <xf numFmtId="0" fontId="2" fillId="0" borderId="8" xfId="1" applyNumberFormat="1" applyFont="1" applyFill="1" applyBorder="1" applyAlignment="1" applyProtection="1"/>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0" fillId="0" borderId="0" xfId="0" applyFont="1" applyAlignment="1" applyProtection="1"/>
    <xf numFmtId="14" fontId="0" fillId="0" borderId="0" xfId="0" applyNumberFormat="1" applyFont="1" applyAlignment="1" applyProtection="1"/>
    <xf numFmtId="0" fontId="1" fillId="0" borderId="0" xfId="0" applyFont="1" applyAlignment="1" applyProtection="1"/>
    <xf numFmtId="0" fontId="10" fillId="0" borderId="0" xfId="0" applyFont="1" applyAlignment="1" applyProtection="1"/>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workbookViewId="0">
      <selection activeCell="A8" sqref="A8"/>
    </sheetView>
  </sheetViews>
  <sheetFormatPr defaultRowHeight="12.75" x14ac:dyDescent="0.2"/>
  <cols>
    <col min="1" max="1" width="60.42578125" style="46" customWidth="1"/>
    <col min="2" max="2" width="15" style="46" customWidth="1"/>
    <col min="3" max="5" width="9.140625" style="46"/>
    <col min="6" max="6" width="0" style="46" hidden="1" customWidth="1"/>
    <col min="7" max="7" width="11.7109375" style="46" hidden="1" customWidth="1"/>
    <col min="8" max="8" width="0" style="46" hidden="1" customWidth="1"/>
    <col min="9" max="16384" width="9.140625" style="46"/>
  </cols>
  <sheetData>
    <row r="1" spans="1:8" x14ac:dyDescent="0.2">
      <c r="A1" s="46" t="s">
        <v>14</v>
      </c>
      <c r="B1" s="46" t="s">
        <v>29</v>
      </c>
    </row>
    <row r="2" spans="1:8" x14ac:dyDescent="0.2">
      <c r="A2" s="46" t="s">
        <v>41</v>
      </c>
      <c r="B2" s="47" t="s">
        <v>42</v>
      </c>
      <c r="F2" s="48" t="s">
        <v>0</v>
      </c>
      <c r="G2" s="48"/>
      <c r="H2" s="48" t="s">
        <v>13</v>
      </c>
    </row>
    <row r="3" spans="1:8" x14ac:dyDescent="0.2">
      <c r="F3" s="48" t="s">
        <v>37</v>
      </c>
      <c r="H3" s="48" t="s">
        <v>35</v>
      </c>
    </row>
    <row r="4" spans="1:8" x14ac:dyDescent="0.2">
      <c r="A4" s="46" t="s">
        <v>1</v>
      </c>
      <c r="F4" s="48" t="s">
        <v>36</v>
      </c>
      <c r="H4" s="48" t="s">
        <v>32</v>
      </c>
    </row>
    <row r="5" spans="1:8" ht="27" customHeight="1" x14ac:dyDescent="0.2">
      <c r="A5" s="26"/>
      <c r="H5" s="48" t="s">
        <v>33</v>
      </c>
    </row>
    <row r="6" spans="1:8" x14ac:dyDescent="0.2">
      <c r="H6" s="48" t="s">
        <v>38</v>
      </c>
    </row>
    <row r="7" spans="1:8" x14ac:dyDescent="0.2">
      <c r="H7" s="48" t="s">
        <v>34</v>
      </c>
    </row>
    <row r="8" spans="1:8" x14ac:dyDescent="0.2">
      <c r="H8" s="48" t="s">
        <v>39</v>
      </c>
    </row>
    <row r="11" spans="1:8" ht="20.25" x14ac:dyDescent="0.3">
      <c r="A11" s="49" t="s">
        <v>43</v>
      </c>
    </row>
  </sheetData>
  <sheetProtection algorithmName="SHA-512" hashValue="B+Til5CwSr5BwrR/lfjn7m9GmWpJjoFN9WHm6T27PQCsSCGTolpveZSGyx2vBJKFErZ2oYmjLSp4ML+aGd49aA==" saltValue="Dghbj9xQF26CSRjtRKFsq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pageSetUpPr fitToPage="1"/>
  </sheetPr>
  <dimension ref="A1:O241"/>
  <sheetViews>
    <sheetView workbookViewId="0">
      <selection activeCell="A2" sqref="A2"/>
    </sheetView>
  </sheetViews>
  <sheetFormatPr defaultRowHeight="12.75" x14ac:dyDescent="0.2"/>
  <cols>
    <col min="1" max="1" width="20.28515625" style="31" bestFit="1" customWidth="1"/>
    <col min="2" max="2" width="14.28515625" style="31" bestFit="1" customWidth="1"/>
    <col min="3" max="3" width="14" style="31" bestFit="1" customWidth="1"/>
    <col min="4" max="4" width="6.28515625" style="31" bestFit="1" customWidth="1"/>
    <col min="5" max="5" width="10.42578125" style="42" bestFit="1" customWidth="1"/>
    <col min="6" max="6" width="7.85546875" style="31" bestFit="1" customWidth="1"/>
    <col min="7" max="7" width="31.140625" style="42" bestFit="1" customWidth="1"/>
    <col min="8" max="8" width="12.42578125" style="31" customWidth="1"/>
    <col min="9" max="9" width="5.28515625" style="40" bestFit="1" customWidth="1"/>
    <col min="10" max="10" width="8.28515625" style="21" hidden="1" customWidth="1"/>
    <col min="11" max="13" width="9.140625" style="21" hidden="1" customWidth="1"/>
    <col min="14" max="14" width="23.85546875" style="1" hidden="1" customWidth="1"/>
    <col min="15" max="15" width="10.140625" style="1" hidden="1" customWidth="1"/>
    <col min="16" max="16384" width="9.140625" style="1"/>
  </cols>
  <sheetData>
    <row r="1" spans="1:15" ht="13.5" thickBot="1" x14ac:dyDescent="0.25">
      <c r="A1" s="28" t="s">
        <v>2</v>
      </c>
      <c r="B1" s="29" t="s">
        <v>3</v>
      </c>
      <c r="C1" s="29" t="s">
        <v>4</v>
      </c>
      <c r="D1" s="29" t="s">
        <v>5</v>
      </c>
      <c r="E1" s="41" t="s">
        <v>6</v>
      </c>
      <c r="F1" s="29" t="s">
        <v>7</v>
      </c>
      <c r="G1" s="41" t="s">
        <v>8</v>
      </c>
      <c r="H1" s="29" t="s">
        <v>9</v>
      </c>
      <c r="I1" s="36" t="s">
        <v>10</v>
      </c>
      <c r="J1" s="21" t="s">
        <v>16</v>
      </c>
      <c r="K1" s="21" t="s">
        <v>17</v>
      </c>
      <c r="L1" s="21" t="s">
        <v>18</v>
      </c>
      <c r="M1" s="21" t="s">
        <v>19</v>
      </c>
      <c r="N1" s="1" t="s">
        <v>14</v>
      </c>
      <c r="O1" s="1" t="s">
        <v>15</v>
      </c>
    </row>
    <row r="2" spans="1:15" x14ac:dyDescent="0.2">
      <c r="A2" s="30"/>
      <c r="B2" s="35"/>
      <c r="C2" s="35"/>
      <c r="D2" s="29"/>
      <c r="E2" s="41" t="str">
        <f t="shared" ref="E2:E65" si="0">IF(A2=$J$2," ","BA-A")</f>
        <v xml:space="preserve"> </v>
      </c>
      <c r="F2" s="35"/>
      <c r="G2" s="41" t="str">
        <f>IF(A2=$J$2," ",'DATI GARA'!$A$5)</f>
        <v xml:space="preserve"> </v>
      </c>
      <c r="H2" s="29"/>
      <c r="I2" s="37"/>
      <c r="N2" s="1" t="str">
        <f>'DATI GARA'!A2</f>
        <v>GRANDE SLAM DI BABBO NATALE</v>
      </c>
      <c r="O2" s="18" t="str">
        <f>'DATI GARA'!B2</f>
        <v>LEINI' ../12/2022</v>
      </c>
    </row>
    <row r="3" spans="1:15" x14ac:dyDescent="0.2">
      <c r="A3" s="19"/>
      <c r="E3" s="42" t="str">
        <f t="shared" si="0"/>
        <v xml:space="preserve"> </v>
      </c>
      <c r="G3" s="42" t="str">
        <f>IF(A3=$J$2," ",'DATI GARA'!$A$5)</f>
        <v xml:space="preserve"> </v>
      </c>
      <c r="I3" s="38"/>
      <c r="N3" s="1" t="str">
        <f t="shared" ref="N3:N66" si="1">N2</f>
        <v>GRANDE SLAM DI BABBO NATALE</v>
      </c>
      <c r="O3" s="18" t="str">
        <f t="shared" ref="O3:O66" si="2">O2</f>
        <v>LEINI' ../12/2022</v>
      </c>
    </row>
    <row r="4" spans="1:15" x14ac:dyDescent="0.2">
      <c r="A4" s="19"/>
      <c r="B4" s="20"/>
      <c r="C4" s="20"/>
      <c r="E4" s="42" t="str">
        <f t="shared" si="0"/>
        <v xml:space="preserve"> </v>
      </c>
      <c r="G4" s="25" t="str">
        <f>IF(A4=$J$2," ",'DATI GARA'!$A$5)</f>
        <v xml:space="preserve"> </v>
      </c>
      <c r="H4" s="20"/>
      <c r="I4" s="27"/>
      <c r="N4" s="1" t="str">
        <f t="shared" si="1"/>
        <v>GRANDE SLAM DI BABBO NATALE</v>
      </c>
      <c r="O4" s="18" t="str">
        <f t="shared" si="2"/>
        <v>LEINI' ../12/2022</v>
      </c>
    </row>
    <row r="5" spans="1:15" ht="13.5" thickBot="1" x14ac:dyDescent="0.25">
      <c r="A5" s="32"/>
      <c r="B5" s="33"/>
      <c r="C5" s="33"/>
      <c r="E5" s="43" t="str">
        <f t="shared" si="0"/>
        <v xml:space="preserve"> </v>
      </c>
      <c r="F5" s="33"/>
      <c r="G5" s="43" t="str">
        <f>IF(A5=$J$2," ",'DATI GARA'!$A$5)</f>
        <v xml:space="preserve"> </v>
      </c>
      <c r="H5" s="33"/>
      <c r="I5" s="39"/>
      <c r="N5" s="1" t="str">
        <f t="shared" si="1"/>
        <v>GRANDE SLAM DI BABBO NATALE</v>
      </c>
      <c r="O5" s="18" t="str">
        <f t="shared" si="2"/>
        <v>LEINI' ../12/2022</v>
      </c>
    </row>
    <row r="6" spans="1:15" x14ac:dyDescent="0.2">
      <c r="A6" s="30"/>
      <c r="B6" s="29"/>
      <c r="C6" s="29"/>
      <c r="D6" s="29"/>
      <c r="E6" s="41" t="str">
        <f t="shared" si="0"/>
        <v xml:space="preserve"> </v>
      </c>
      <c r="F6" s="35"/>
      <c r="G6" s="41" t="str">
        <f>IF(A6=$J$2," ",'DATI GARA'!$A$5)</f>
        <v xml:space="preserve"> </v>
      </c>
      <c r="H6" s="29"/>
      <c r="I6" s="37"/>
      <c r="N6" s="1" t="str">
        <f t="shared" si="1"/>
        <v>GRANDE SLAM DI BABBO NATALE</v>
      </c>
      <c r="O6" s="18" t="str">
        <f t="shared" si="2"/>
        <v>LEINI' ../12/2022</v>
      </c>
    </row>
    <row r="7" spans="1:15" x14ac:dyDescent="0.2">
      <c r="A7" s="19"/>
      <c r="E7" s="42" t="str">
        <f t="shared" si="0"/>
        <v xml:space="preserve"> </v>
      </c>
      <c r="G7" s="42" t="str">
        <f>IF(A7=$J$2," ",'DATI GARA'!$A$5)</f>
        <v xml:space="preserve"> </v>
      </c>
      <c r="I7" s="38"/>
      <c r="N7" s="1" t="str">
        <f t="shared" si="1"/>
        <v>GRANDE SLAM DI BABBO NATALE</v>
      </c>
      <c r="O7" s="18" t="str">
        <f t="shared" si="2"/>
        <v>LEINI' ../12/2022</v>
      </c>
    </row>
    <row r="8" spans="1:15" x14ac:dyDescent="0.2">
      <c r="A8" s="19"/>
      <c r="E8" s="42" t="str">
        <f t="shared" si="0"/>
        <v xml:space="preserve"> </v>
      </c>
      <c r="G8" s="25" t="str">
        <f>IF(A8=$J$2," ",'DATI GARA'!$A$5)</f>
        <v xml:space="preserve"> </v>
      </c>
      <c r="I8" s="27"/>
      <c r="N8" s="1" t="str">
        <f t="shared" si="1"/>
        <v>GRANDE SLAM DI BABBO NATALE</v>
      </c>
      <c r="O8" s="18" t="str">
        <f t="shared" si="2"/>
        <v>LEINI' ../12/2022</v>
      </c>
    </row>
    <row r="9" spans="1:15" ht="13.5" thickBot="1" x14ac:dyDescent="0.25">
      <c r="A9" s="32"/>
      <c r="B9" s="33"/>
      <c r="C9" s="33"/>
      <c r="E9" s="43" t="str">
        <f t="shared" si="0"/>
        <v xml:space="preserve"> </v>
      </c>
      <c r="F9" s="33"/>
      <c r="G9" s="43" t="str">
        <f>IF(A9=$J$2," ",'DATI GARA'!$A$5)</f>
        <v xml:space="preserve"> </v>
      </c>
      <c r="H9" s="33"/>
      <c r="I9" s="39"/>
      <c r="N9" s="1" t="str">
        <f t="shared" si="1"/>
        <v>GRANDE SLAM DI BABBO NATALE</v>
      </c>
      <c r="O9" s="18" t="str">
        <f t="shared" si="2"/>
        <v>LEINI' ../12/2022</v>
      </c>
    </row>
    <row r="10" spans="1:15" x14ac:dyDescent="0.2">
      <c r="A10" s="28"/>
      <c r="B10" s="29"/>
      <c r="C10" s="29"/>
      <c r="D10" s="29"/>
      <c r="E10" s="41" t="str">
        <f t="shared" si="0"/>
        <v xml:space="preserve"> </v>
      </c>
      <c r="F10" s="35"/>
      <c r="G10" s="41" t="str">
        <f>IF(A10=$J$2," ",'DATI GARA'!$A$5)</f>
        <v xml:space="preserve"> </v>
      </c>
      <c r="H10" s="29"/>
      <c r="I10" s="37"/>
      <c r="N10" s="1" t="str">
        <f t="shared" si="1"/>
        <v>GRANDE SLAM DI BABBO NATALE</v>
      </c>
      <c r="O10" s="18" t="str">
        <f t="shared" si="2"/>
        <v>LEINI' ../12/2022</v>
      </c>
    </row>
    <row r="11" spans="1:15" x14ac:dyDescent="0.2">
      <c r="A11" s="34"/>
      <c r="E11" s="42" t="str">
        <f t="shared" si="0"/>
        <v xml:space="preserve"> </v>
      </c>
      <c r="G11" s="42" t="str">
        <f>IF(A11=$J$2," ",'DATI GARA'!$A$5)</f>
        <v xml:space="preserve"> </v>
      </c>
      <c r="I11" s="38"/>
      <c r="N11" s="1" t="str">
        <f t="shared" si="1"/>
        <v>GRANDE SLAM DI BABBO NATALE</v>
      </c>
      <c r="O11" s="18" t="str">
        <f t="shared" si="2"/>
        <v>LEINI' ../12/2022</v>
      </c>
    </row>
    <row r="12" spans="1:15" x14ac:dyDescent="0.2">
      <c r="A12" s="34"/>
      <c r="E12" s="42" t="str">
        <f t="shared" si="0"/>
        <v xml:space="preserve"> </v>
      </c>
      <c r="G12" s="25" t="str">
        <f>IF(A12=$J$2," ",'DATI GARA'!$A$5)</f>
        <v xml:space="preserve"> </v>
      </c>
      <c r="I12" s="27"/>
      <c r="N12" s="1" t="str">
        <f t="shared" si="1"/>
        <v>GRANDE SLAM DI BABBO NATALE</v>
      </c>
      <c r="O12" s="18" t="str">
        <f t="shared" si="2"/>
        <v>LEINI' ../12/2022</v>
      </c>
    </row>
    <row r="13" spans="1:15" ht="13.5" thickBot="1" x14ac:dyDescent="0.25">
      <c r="A13" s="32"/>
      <c r="B13" s="33"/>
      <c r="C13" s="33"/>
      <c r="E13" s="43" t="str">
        <f t="shared" si="0"/>
        <v xml:space="preserve"> </v>
      </c>
      <c r="F13" s="33"/>
      <c r="G13" s="43" t="str">
        <f>IF(A13=$J$2," ",'DATI GARA'!$A$5)</f>
        <v xml:space="preserve"> </v>
      </c>
      <c r="H13" s="33"/>
      <c r="I13" s="39"/>
      <c r="N13" s="1" t="str">
        <f t="shared" si="1"/>
        <v>GRANDE SLAM DI BABBO NATALE</v>
      </c>
      <c r="O13" s="18" t="str">
        <f t="shared" si="2"/>
        <v>LEINI' ../12/2022</v>
      </c>
    </row>
    <row r="14" spans="1:15" x14ac:dyDescent="0.2">
      <c r="A14" s="28"/>
      <c r="B14" s="29"/>
      <c r="C14" s="29"/>
      <c r="D14" s="29"/>
      <c r="E14" s="41" t="str">
        <f t="shared" si="0"/>
        <v xml:space="preserve"> </v>
      </c>
      <c r="F14" s="35"/>
      <c r="G14" s="41" t="str">
        <f>IF(A14=$J$2," ",'DATI GARA'!$A$5)</f>
        <v xml:space="preserve"> </v>
      </c>
      <c r="H14" s="29"/>
      <c r="I14" s="37"/>
      <c r="N14" s="1" t="str">
        <f t="shared" si="1"/>
        <v>GRANDE SLAM DI BABBO NATALE</v>
      </c>
      <c r="O14" s="18" t="str">
        <f t="shared" si="2"/>
        <v>LEINI' ../12/2022</v>
      </c>
    </row>
    <row r="15" spans="1:15" x14ac:dyDescent="0.2">
      <c r="A15" s="34"/>
      <c r="E15" s="42" t="str">
        <f t="shared" si="0"/>
        <v xml:space="preserve"> </v>
      </c>
      <c r="G15" s="42" t="str">
        <f>IF(A15=$J$2," ",'DATI GARA'!$A$5)</f>
        <v xml:space="preserve"> </v>
      </c>
      <c r="I15" s="38"/>
      <c r="N15" s="1" t="str">
        <f t="shared" si="1"/>
        <v>GRANDE SLAM DI BABBO NATALE</v>
      </c>
      <c r="O15" s="18" t="str">
        <f t="shared" si="2"/>
        <v>LEINI' ../12/2022</v>
      </c>
    </row>
    <row r="16" spans="1:15" x14ac:dyDescent="0.2">
      <c r="A16" s="34"/>
      <c r="E16" s="42" t="str">
        <f t="shared" si="0"/>
        <v xml:space="preserve"> </v>
      </c>
      <c r="G16" s="25" t="str">
        <f>IF(A16=$J$2," ",'DATI GARA'!$A$5)</f>
        <v xml:space="preserve"> </v>
      </c>
      <c r="I16" s="27"/>
      <c r="N16" s="1" t="str">
        <f t="shared" si="1"/>
        <v>GRANDE SLAM DI BABBO NATALE</v>
      </c>
      <c r="O16" s="18" t="str">
        <f t="shared" si="2"/>
        <v>LEINI' ../12/2022</v>
      </c>
    </row>
    <row r="17" spans="1:15" ht="13.5" thickBot="1" x14ac:dyDescent="0.25">
      <c r="A17" s="32"/>
      <c r="B17" s="33"/>
      <c r="C17" s="33"/>
      <c r="E17" s="43" t="str">
        <f t="shared" si="0"/>
        <v xml:space="preserve"> </v>
      </c>
      <c r="F17" s="33"/>
      <c r="G17" s="43" t="str">
        <f>IF(A17=$J$2," ",'DATI GARA'!$A$5)</f>
        <v xml:space="preserve"> </v>
      </c>
      <c r="H17" s="33"/>
      <c r="I17" s="39"/>
      <c r="N17" s="1" t="str">
        <f t="shared" si="1"/>
        <v>GRANDE SLAM DI BABBO NATALE</v>
      </c>
      <c r="O17" s="18" t="str">
        <f t="shared" si="2"/>
        <v>LEINI' ../12/2022</v>
      </c>
    </row>
    <row r="18" spans="1:15" x14ac:dyDescent="0.2">
      <c r="A18" s="28"/>
      <c r="B18" s="29"/>
      <c r="C18" s="29"/>
      <c r="D18" s="29"/>
      <c r="E18" s="41" t="str">
        <f t="shared" si="0"/>
        <v xml:space="preserve"> </v>
      </c>
      <c r="F18" s="35"/>
      <c r="G18" s="41" t="str">
        <f>IF(A18=$J$2," ",'DATI GARA'!$A$5)</f>
        <v xml:space="preserve"> </v>
      </c>
      <c r="H18" s="29"/>
      <c r="I18" s="37"/>
      <c r="N18" s="1" t="str">
        <f t="shared" si="1"/>
        <v>GRANDE SLAM DI BABBO NATALE</v>
      </c>
      <c r="O18" s="18" t="str">
        <f t="shared" si="2"/>
        <v>LEINI' ../12/2022</v>
      </c>
    </row>
    <row r="19" spans="1:15" x14ac:dyDescent="0.2">
      <c r="A19" s="34"/>
      <c r="E19" s="42" t="str">
        <f t="shared" si="0"/>
        <v xml:space="preserve"> </v>
      </c>
      <c r="G19" s="42" t="str">
        <f>IF(A19=$J$2," ",'DATI GARA'!$A$5)</f>
        <v xml:space="preserve"> </v>
      </c>
      <c r="I19" s="38"/>
      <c r="N19" s="1" t="str">
        <f t="shared" si="1"/>
        <v>GRANDE SLAM DI BABBO NATALE</v>
      </c>
      <c r="O19" s="18" t="str">
        <f t="shared" si="2"/>
        <v>LEINI' ../12/2022</v>
      </c>
    </row>
    <row r="20" spans="1:15" x14ac:dyDescent="0.2">
      <c r="A20" s="19"/>
      <c r="B20" s="20"/>
      <c r="E20" s="42" t="str">
        <f t="shared" si="0"/>
        <v xml:space="preserve"> </v>
      </c>
      <c r="G20" s="25" t="str">
        <f>IF(A20=$J$2," ",'DATI GARA'!$A$5)</f>
        <v xml:space="preserve"> </v>
      </c>
      <c r="I20" s="27"/>
      <c r="N20" s="1" t="str">
        <f t="shared" si="1"/>
        <v>GRANDE SLAM DI BABBO NATALE</v>
      </c>
      <c r="O20" s="18" t="str">
        <f t="shared" si="2"/>
        <v>LEINI' ../12/2022</v>
      </c>
    </row>
    <row r="21" spans="1:15" ht="13.5" thickBot="1" x14ac:dyDescent="0.25">
      <c r="A21" s="32"/>
      <c r="B21" s="33"/>
      <c r="C21" s="33"/>
      <c r="E21" s="43" t="str">
        <f t="shared" si="0"/>
        <v xml:space="preserve"> </v>
      </c>
      <c r="F21" s="33"/>
      <c r="G21" s="43" t="str">
        <f>IF(A21=$J$2," ",'DATI GARA'!$A$5)</f>
        <v xml:space="preserve"> </v>
      </c>
      <c r="H21" s="33"/>
      <c r="I21" s="39"/>
      <c r="N21" s="1" t="str">
        <f t="shared" si="1"/>
        <v>GRANDE SLAM DI BABBO NATALE</v>
      </c>
      <c r="O21" s="18" t="str">
        <f t="shared" si="2"/>
        <v>LEINI' ../12/2022</v>
      </c>
    </row>
    <row r="22" spans="1:15" x14ac:dyDescent="0.2">
      <c r="A22" s="28"/>
      <c r="B22" s="29"/>
      <c r="C22" s="29"/>
      <c r="D22" s="29"/>
      <c r="E22" s="41" t="str">
        <f t="shared" si="0"/>
        <v xml:space="preserve"> </v>
      </c>
      <c r="F22" s="35"/>
      <c r="G22" s="41" t="str">
        <f>IF(A22=$J$2," ",'DATI GARA'!$A$5)</f>
        <v xml:space="preserve"> </v>
      </c>
      <c r="H22" s="29"/>
      <c r="I22" s="37"/>
      <c r="N22" s="1" t="str">
        <f t="shared" si="1"/>
        <v>GRANDE SLAM DI BABBO NATALE</v>
      </c>
      <c r="O22" s="18" t="str">
        <f t="shared" si="2"/>
        <v>LEINI' ../12/2022</v>
      </c>
    </row>
    <row r="23" spans="1:15" x14ac:dyDescent="0.2">
      <c r="A23" s="34"/>
      <c r="E23" s="42" t="str">
        <f t="shared" si="0"/>
        <v xml:space="preserve"> </v>
      </c>
      <c r="G23" s="42" t="str">
        <f>IF(A23=$J$2," ",'DATI GARA'!$A$5)</f>
        <v xml:space="preserve"> </v>
      </c>
      <c r="I23" s="38"/>
      <c r="N23" s="1" t="str">
        <f t="shared" si="1"/>
        <v>GRANDE SLAM DI BABBO NATALE</v>
      </c>
      <c r="O23" s="18" t="str">
        <f t="shared" si="2"/>
        <v>LEINI' ../12/2022</v>
      </c>
    </row>
    <row r="24" spans="1:15" x14ac:dyDescent="0.2">
      <c r="A24" s="34"/>
      <c r="E24" s="42" t="str">
        <f t="shared" si="0"/>
        <v xml:space="preserve"> </v>
      </c>
      <c r="G24" s="25" t="str">
        <f>IF(A24=$J$2," ",'DATI GARA'!$A$5)</f>
        <v xml:space="preserve"> </v>
      </c>
      <c r="I24" s="27"/>
      <c r="N24" s="1" t="str">
        <f t="shared" si="1"/>
        <v>GRANDE SLAM DI BABBO NATALE</v>
      </c>
      <c r="O24" s="18" t="str">
        <f t="shared" si="2"/>
        <v>LEINI' ../12/2022</v>
      </c>
    </row>
    <row r="25" spans="1:15" ht="13.5" thickBot="1" x14ac:dyDescent="0.25">
      <c r="A25" s="32"/>
      <c r="B25" s="33"/>
      <c r="C25" s="33"/>
      <c r="E25" s="43" t="str">
        <f t="shared" si="0"/>
        <v xml:space="preserve"> </v>
      </c>
      <c r="F25" s="33"/>
      <c r="G25" s="43" t="str">
        <f>IF(A25=$J$2," ",'DATI GARA'!$A$5)</f>
        <v xml:space="preserve"> </v>
      </c>
      <c r="H25" s="33"/>
      <c r="I25" s="39"/>
      <c r="N25" s="1" t="str">
        <f t="shared" si="1"/>
        <v>GRANDE SLAM DI BABBO NATALE</v>
      </c>
      <c r="O25" s="18" t="str">
        <f t="shared" si="2"/>
        <v>LEINI' ../12/2022</v>
      </c>
    </row>
    <row r="26" spans="1:15" x14ac:dyDescent="0.2">
      <c r="A26" s="28"/>
      <c r="B26" s="29"/>
      <c r="C26" s="29"/>
      <c r="D26" s="29"/>
      <c r="E26" s="41" t="str">
        <f t="shared" si="0"/>
        <v xml:space="preserve"> </v>
      </c>
      <c r="F26" s="35"/>
      <c r="G26" s="41" t="str">
        <f>IF(A26=$J$2," ",'DATI GARA'!$A$5)</f>
        <v xml:space="preserve"> </v>
      </c>
      <c r="H26" s="29"/>
      <c r="I26" s="37"/>
      <c r="N26" s="1" t="str">
        <f t="shared" si="1"/>
        <v>GRANDE SLAM DI BABBO NATALE</v>
      </c>
      <c r="O26" s="18" t="str">
        <f t="shared" si="2"/>
        <v>LEINI' ../12/2022</v>
      </c>
    </row>
    <row r="27" spans="1:15" x14ac:dyDescent="0.2">
      <c r="A27" s="34"/>
      <c r="E27" s="42" t="str">
        <f t="shared" si="0"/>
        <v xml:space="preserve"> </v>
      </c>
      <c r="G27" s="42" t="str">
        <f>IF(A27=$J$2," ",'DATI GARA'!$A$5)</f>
        <v xml:space="preserve"> </v>
      </c>
      <c r="I27" s="38"/>
      <c r="N27" s="1" t="str">
        <f t="shared" si="1"/>
        <v>GRANDE SLAM DI BABBO NATALE</v>
      </c>
      <c r="O27" s="18" t="str">
        <f t="shared" si="2"/>
        <v>LEINI' ../12/2022</v>
      </c>
    </row>
    <row r="28" spans="1:15" x14ac:dyDescent="0.2">
      <c r="A28" s="34"/>
      <c r="E28" s="42" t="str">
        <f t="shared" si="0"/>
        <v xml:space="preserve"> </v>
      </c>
      <c r="G28" s="25" t="str">
        <f>IF(A28=$J$2," ",'DATI GARA'!$A$5)</f>
        <v xml:space="preserve"> </v>
      </c>
      <c r="I28" s="27"/>
      <c r="N28" s="1" t="str">
        <f t="shared" si="1"/>
        <v>GRANDE SLAM DI BABBO NATALE</v>
      </c>
      <c r="O28" s="18" t="str">
        <f t="shared" si="2"/>
        <v>LEINI' ../12/2022</v>
      </c>
    </row>
    <row r="29" spans="1:15" ht="13.5" thickBot="1" x14ac:dyDescent="0.25">
      <c r="A29" s="32"/>
      <c r="B29" s="33"/>
      <c r="C29" s="33"/>
      <c r="E29" s="43" t="str">
        <f t="shared" si="0"/>
        <v xml:space="preserve"> </v>
      </c>
      <c r="F29" s="33"/>
      <c r="G29" s="43" t="str">
        <f>IF(A29=$J$2," ",'DATI GARA'!$A$5)</f>
        <v xml:space="preserve"> </v>
      </c>
      <c r="H29" s="33"/>
      <c r="I29" s="39"/>
      <c r="N29" s="1" t="str">
        <f t="shared" si="1"/>
        <v>GRANDE SLAM DI BABBO NATALE</v>
      </c>
      <c r="O29" s="18" t="str">
        <f t="shared" si="2"/>
        <v>LEINI' ../12/2022</v>
      </c>
    </row>
    <row r="30" spans="1:15" x14ac:dyDescent="0.2">
      <c r="A30" s="28"/>
      <c r="B30" s="29"/>
      <c r="C30" s="29"/>
      <c r="D30" s="29"/>
      <c r="E30" s="41" t="str">
        <f t="shared" si="0"/>
        <v xml:space="preserve"> </v>
      </c>
      <c r="F30" s="35"/>
      <c r="G30" s="41" t="str">
        <f>IF(A30=$J$2," ",'DATI GARA'!$A$5)</f>
        <v xml:space="preserve"> </v>
      </c>
      <c r="H30" s="29"/>
      <c r="I30" s="37"/>
      <c r="N30" s="1" t="str">
        <f t="shared" si="1"/>
        <v>GRANDE SLAM DI BABBO NATALE</v>
      </c>
      <c r="O30" s="18" t="str">
        <f t="shared" si="2"/>
        <v>LEINI' ../12/2022</v>
      </c>
    </row>
    <row r="31" spans="1:15" x14ac:dyDescent="0.2">
      <c r="A31" s="34"/>
      <c r="E31" s="42" t="str">
        <f t="shared" si="0"/>
        <v xml:space="preserve"> </v>
      </c>
      <c r="G31" s="42" t="str">
        <f>IF(A31=$J$2," ",'DATI GARA'!$A$5)</f>
        <v xml:space="preserve"> </v>
      </c>
      <c r="I31" s="38"/>
      <c r="N31" s="1" t="str">
        <f t="shared" si="1"/>
        <v>GRANDE SLAM DI BABBO NATALE</v>
      </c>
      <c r="O31" s="18" t="str">
        <f t="shared" si="2"/>
        <v>LEINI' ../12/2022</v>
      </c>
    </row>
    <row r="32" spans="1:15" x14ac:dyDescent="0.2">
      <c r="A32" s="34"/>
      <c r="E32" s="42" t="str">
        <f t="shared" si="0"/>
        <v xml:space="preserve"> </v>
      </c>
      <c r="G32" s="25" t="str">
        <f>IF(A32=$J$2," ",'DATI GARA'!$A$5)</f>
        <v xml:space="preserve"> </v>
      </c>
      <c r="I32" s="27"/>
      <c r="N32" s="1" t="str">
        <f t="shared" si="1"/>
        <v>GRANDE SLAM DI BABBO NATALE</v>
      </c>
      <c r="O32" s="18" t="str">
        <f t="shared" si="2"/>
        <v>LEINI' ../12/2022</v>
      </c>
    </row>
    <row r="33" spans="1:15" ht="13.5" thickBot="1" x14ac:dyDescent="0.25">
      <c r="A33" s="32"/>
      <c r="B33" s="33"/>
      <c r="C33" s="33"/>
      <c r="E33" s="43" t="str">
        <f t="shared" si="0"/>
        <v xml:space="preserve"> </v>
      </c>
      <c r="F33" s="33"/>
      <c r="G33" s="43" t="str">
        <f>IF(A33=$J$2," ",'DATI GARA'!$A$5)</f>
        <v xml:space="preserve"> </v>
      </c>
      <c r="H33" s="33"/>
      <c r="I33" s="39"/>
      <c r="N33" s="1" t="str">
        <f t="shared" si="1"/>
        <v>GRANDE SLAM DI BABBO NATALE</v>
      </c>
      <c r="O33" s="18" t="str">
        <f t="shared" si="2"/>
        <v>LEINI' ../12/2022</v>
      </c>
    </row>
    <row r="34" spans="1:15" x14ac:dyDescent="0.2">
      <c r="A34" s="28"/>
      <c r="B34" s="29"/>
      <c r="C34" s="29"/>
      <c r="D34" s="29"/>
      <c r="E34" s="41" t="str">
        <f t="shared" si="0"/>
        <v xml:space="preserve"> </v>
      </c>
      <c r="F34" s="35"/>
      <c r="G34" s="41" t="str">
        <f>IF(A34=$J$2," ",'DATI GARA'!$A$5)</f>
        <v xml:space="preserve"> </v>
      </c>
      <c r="H34" s="29"/>
      <c r="I34" s="37"/>
      <c r="N34" s="1" t="str">
        <f t="shared" si="1"/>
        <v>GRANDE SLAM DI BABBO NATALE</v>
      </c>
      <c r="O34" s="18" t="str">
        <f t="shared" si="2"/>
        <v>LEINI' ../12/2022</v>
      </c>
    </row>
    <row r="35" spans="1:15" x14ac:dyDescent="0.2">
      <c r="A35" s="34"/>
      <c r="E35" s="42" t="str">
        <f t="shared" si="0"/>
        <v xml:space="preserve"> </v>
      </c>
      <c r="G35" s="42" t="str">
        <f>IF(A35=$J$2," ",'DATI GARA'!$A$5)</f>
        <v xml:space="preserve"> </v>
      </c>
      <c r="I35" s="38"/>
      <c r="N35" s="1" t="str">
        <f t="shared" si="1"/>
        <v>GRANDE SLAM DI BABBO NATALE</v>
      </c>
      <c r="O35" s="18" t="str">
        <f t="shared" si="2"/>
        <v>LEINI' ../12/2022</v>
      </c>
    </row>
    <row r="36" spans="1:15" x14ac:dyDescent="0.2">
      <c r="A36" s="34"/>
      <c r="E36" s="42" t="str">
        <f t="shared" si="0"/>
        <v xml:space="preserve"> </v>
      </c>
      <c r="G36" s="25" t="str">
        <f>IF(A36=$J$2," ",'DATI GARA'!$A$5)</f>
        <v xml:space="preserve"> </v>
      </c>
      <c r="I36" s="27"/>
      <c r="N36" s="1" t="str">
        <f t="shared" si="1"/>
        <v>GRANDE SLAM DI BABBO NATALE</v>
      </c>
      <c r="O36" s="18" t="str">
        <f t="shared" si="2"/>
        <v>LEINI' ../12/2022</v>
      </c>
    </row>
    <row r="37" spans="1:15" ht="13.5" thickBot="1" x14ac:dyDescent="0.25">
      <c r="A37" s="32"/>
      <c r="B37" s="33"/>
      <c r="C37" s="33"/>
      <c r="E37" s="43" t="str">
        <f t="shared" si="0"/>
        <v xml:space="preserve"> </v>
      </c>
      <c r="F37" s="33"/>
      <c r="G37" s="43" t="str">
        <f>IF(A37=$J$2," ",'DATI GARA'!$A$5)</f>
        <v xml:space="preserve"> </v>
      </c>
      <c r="H37" s="33"/>
      <c r="I37" s="39"/>
      <c r="N37" s="1" t="str">
        <f t="shared" si="1"/>
        <v>GRANDE SLAM DI BABBO NATALE</v>
      </c>
      <c r="O37" s="18" t="str">
        <f t="shared" si="2"/>
        <v>LEINI' ../12/2022</v>
      </c>
    </row>
    <row r="38" spans="1:15" x14ac:dyDescent="0.2">
      <c r="A38" s="28"/>
      <c r="B38" s="29"/>
      <c r="C38" s="29"/>
      <c r="D38" s="29"/>
      <c r="E38" s="41" t="str">
        <f t="shared" si="0"/>
        <v xml:space="preserve"> </v>
      </c>
      <c r="F38" s="35"/>
      <c r="G38" s="41" t="str">
        <f>IF(A38=$J$2," ",'DATI GARA'!$A$5)</f>
        <v xml:space="preserve"> </v>
      </c>
      <c r="H38" s="29"/>
      <c r="I38" s="37"/>
      <c r="N38" s="1" t="str">
        <f t="shared" si="1"/>
        <v>GRANDE SLAM DI BABBO NATALE</v>
      </c>
      <c r="O38" s="18" t="str">
        <f t="shared" si="2"/>
        <v>LEINI' ../12/2022</v>
      </c>
    </row>
    <row r="39" spans="1:15" x14ac:dyDescent="0.2">
      <c r="A39" s="34"/>
      <c r="E39" s="42" t="str">
        <f t="shared" si="0"/>
        <v xml:space="preserve"> </v>
      </c>
      <c r="G39" s="42" t="str">
        <f>IF(A39=$J$2," ",'DATI GARA'!$A$5)</f>
        <v xml:space="preserve"> </v>
      </c>
      <c r="I39" s="38"/>
      <c r="N39" s="1" t="str">
        <f t="shared" si="1"/>
        <v>GRANDE SLAM DI BABBO NATALE</v>
      </c>
      <c r="O39" s="18" t="str">
        <f t="shared" si="2"/>
        <v>LEINI' ../12/2022</v>
      </c>
    </row>
    <row r="40" spans="1:15" x14ac:dyDescent="0.2">
      <c r="A40" s="34"/>
      <c r="E40" s="42" t="str">
        <f t="shared" si="0"/>
        <v xml:space="preserve"> </v>
      </c>
      <c r="G40" s="25" t="str">
        <f>IF(A40=$J$2," ",'DATI GARA'!$A$5)</f>
        <v xml:space="preserve"> </v>
      </c>
      <c r="I40" s="27"/>
      <c r="N40" s="1" t="str">
        <f t="shared" si="1"/>
        <v>GRANDE SLAM DI BABBO NATALE</v>
      </c>
      <c r="O40" s="18" t="str">
        <f t="shared" si="2"/>
        <v>LEINI' ../12/2022</v>
      </c>
    </row>
    <row r="41" spans="1:15" ht="13.5" thickBot="1" x14ac:dyDescent="0.25">
      <c r="A41" s="32"/>
      <c r="B41" s="33"/>
      <c r="C41" s="33"/>
      <c r="E41" s="43" t="str">
        <f t="shared" si="0"/>
        <v xml:space="preserve"> </v>
      </c>
      <c r="F41" s="33"/>
      <c r="G41" s="43" t="str">
        <f>IF(A41=$J$2," ",'DATI GARA'!$A$5)</f>
        <v xml:space="preserve"> </v>
      </c>
      <c r="H41" s="33"/>
      <c r="I41" s="39"/>
      <c r="N41" s="1" t="str">
        <f t="shared" si="1"/>
        <v>GRANDE SLAM DI BABBO NATALE</v>
      </c>
      <c r="O41" s="18" t="str">
        <f t="shared" si="2"/>
        <v>LEINI' ../12/2022</v>
      </c>
    </row>
    <row r="42" spans="1:15" x14ac:dyDescent="0.2">
      <c r="A42" s="28"/>
      <c r="B42" s="29"/>
      <c r="C42" s="29"/>
      <c r="D42" s="29"/>
      <c r="E42" s="41" t="str">
        <f t="shared" si="0"/>
        <v xml:space="preserve"> </v>
      </c>
      <c r="F42" s="35"/>
      <c r="G42" s="41" t="str">
        <f>IF(A42=$J$2," ",'DATI GARA'!$A$5)</f>
        <v xml:space="preserve"> </v>
      </c>
      <c r="H42" s="29"/>
      <c r="I42" s="37"/>
      <c r="N42" s="1" t="str">
        <f t="shared" si="1"/>
        <v>GRANDE SLAM DI BABBO NATALE</v>
      </c>
      <c r="O42" s="18" t="str">
        <f t="shared" si="2"/>
        <v>LEINI' ../12/2022</v>
      </c>
    </row>
    <row r="43" spans="1:15" x14ac:dyDescent="0.2">
      <c r="A43" s="34"/>
      <c r="E43" s="42" t="str">
        <f t="shared" si="0"/>
        <v xml:space="preserve"> </v>
      </c>
      <c r="G43" s="42" t="str">
        <f>IF(A43=$J$2," ",'DATI GARA'!$A$5)</f>
        <v xml:space="preserve"> </v>
      </c>
      <c r="I43" s="38"/>
      <c r="N43" s="1" t="str">
        <f t="shared" si="1"/>
        <v>GRANDE SLAM DI BABBO NATALE</v>
      </c>
      <c r="O43" s="18" t="str">
        <f t="shared" si="2"/>
        <v>LEINI' ../12/2022</v>
      </c>
    </row>
    <row r="44" spans="1:15" x14ac:dyDescent="0.2">
      <c r="A44" s="34"/>
      <c r="E44" s="42" t="str">
        <f t="shared" si="0"/>
        <v xml:space="preserve"> </v>
      </c>
      <c r="G44" s="25" t="str">
        <f>IF(A44=$J$2," ",'DATI GARA'!$A$5)</f>
        <v xml:space="preserve"> </v>
      </c>
      <c r="I44" s="27"/>
      <c r="N44" s="1" t="str">
        <f t="shared" si="1"/>
        <v>GRANDE SLAM DI BABBO NATALE</v>
      </c>
      <c r="O44" s="18" t="str">
        <f t="shared" si="2"/>
        <v>LEINI' ../12/2022</v>
      </c>
    </row>
    <row r="45" spans="1:15" ht="13.5" thickBot="1" x14ac:dyDescent="0.25">
      <c r="A45" s="32"/>
      <c r="B45" s="33"/>
      <c r="C45" s="33"/>
      <c r="E45" s="43" t="str">
        <f t="shared" si="0"/>
        <v xml:space="preserve"> </v>
      </c>
      <c r="F45" s="33"/>
      <c r="G45" s="43" t="str">
        <f>IF(A45=$J$2," ",'DATI GARA'!$A$5)</f>
        <v xml:space="preserve"> </v>
      </c>
      <c r="H45" s="33"/>
      <c r="I45" s="39"/>
      <c r="N45" s="1" t="str">
        <f t="shared" si="1"/>
        <v>GRANDE SLAM DI BABBO NATALE</v>
      </c>
      <c r="O45" s="18" t="str">
        <f t="shared" si="2"/>
        <v>LEINI' ../12/2022</v>
      </c>
    </row>
    <row r="46" spans="1:15" x14ac:dyDescent="0.2">
      <c r="A46" s="28"/>
      <c r="B46" s="29"/>
      <c r="C46" s="29"/>
      <c r="D46" s="29"/>
      <c r="E46" s="41" t="str">
        <f t="shared" si="0"/>
        <v xml:space="preserve"> </v>
      </c>
      <c r="F46" s="35"/>
      <c r="G46" s="41" t="str">
        <f>IF(A46=$J$2," ",'DATI GARA'!$A$5)</f>
        <v xml:space="preserve"> </v>
      </c>
      <c r="H46" s="29"/>
      <c r="I46" s="37"/>
      <c r="N46" s="1" t="str">
        <f t="shared" si="1"/>
        <v>GRANDE SLAM DI BABBO NATALE</v>
      </c>
      <c r="O46" s="18" t="str">
        <f t="shared" si="2"/>
        <v>LEINI' ../12/2022</v>
      </c>
    </row>
    <row r="47" spans="1:15" x14ac:dyDescent="0.2">
      <c r="A47" s="34"/>
      <c r="E47" s="42" t="str">
        <f t="shared" si="0"/>
        <v xml:space="preserve"> </v>
      </c>
      <c r="G47" s="42" t="str">
        <f>IF(A47=$J$2," ",'DATI GARA'!$A$5)</f>
        <v xml:space="preserve"> </v>
      </c>
      <c r="I47" s="38"/>
      <c r="N47" s="1" t="str">
        <f t="shared" si="1"/>
        <v>GRANDE SLAM DI BABBO NATALE</v>
      </c>
      <c r="O47" s="18" t="str">
        <f t="shared" si="2"/>
        <v>LEINI' ../12/2022</v>
      </c>
    </row>
    <row r="48" spans="1:15" x14ac:dyDescent="0.2">
      <c r="A48" s="34"/>
      <c r="E48" s="42" t="str">
        <f t="shared" si="0"/>
        <v xml:space="preserve"> </v>
      </c>
      <c r="G48" s="25" t="str">
        <f>IF(A48=$J$2," ",'DATI GARA'!$A$5)</f>
        <v xml:space="preserve"> </v>
      </c>
      <c r="I48" s="27"/>
      <c r="N48" s="1" t="str">
        <f t="shared" si="1"/>
        <v>GRANDE SLAM DI BABBO NATALE</v>
      </c>
      <c r="O48" s="18" t="str">
        <f t="shared" si="2"/>
        <v>LEINI' ../12/2022</v>
      </c>
    </row>
    <row r="49" spans="1:15" ht="13.5" thickBot="1" x14ac:dyDescent="0.25">
      <c r="A49" s="32"/>
      <c r="B49" s="33"/>
      <c r="C49" s="33"/>
      <c r="E49" s="43" t="str">
        <f t="shared" si="0"/>
        <v xml:space="preserve"> </v>
      </c>
      <c r="F49" s="33"/>
      <c r="G49" s="43" t="str">
        <f>IF(A49=$J$2," ",'DATI GARA'!$A$5)</f>
        <v xml:space="preserve"> </v>
      </c>
      <c r="H49" s="33"/>
      <c r="I49" s="39"/>
      <c r="N49" s="1" t="str">
        <f t="shared" si="1"/>
        <v>GRANDE SLAM DI BABBO NATALE</v>
      </c>
      <c r="O49" s="18" t="str">
        <f t="shared" si="2"/>
        <v>LEINI' ../12/2022</v>
      </c>
    </row>
    <row r="50" spans="1:15" x14ac:dyDescent="0.2">
      <c r="A50" s="28"/>
      <c r="B50" s="29"/>
      <c r="C50" s="29"/>
      <c r="D50" s="29"/>
      <c r="E50" s="41" t="str">
        <f t="shared" si="0"/>
        <v xml:space="preserve"> </v>
      </c>
      <c r="F50" s="35"/>
      <c r="G50" s="41" t="str">
        <f>IF(A50=$J$2," ",'DATI GARA'!$A$5)</f>
        <v xml:space="preserve"> </v>
      </c>
      <c r="H50" s="29"/>
      <c r="I50" s="37"/>
      <c r="N50" s="1" t="str">
        <f t="shared" si="1"/>
        <v>GRANDE SLAM DI BABBO NATALE</v>
      </c>
      <c r="O50" s="18" t="str">
        <f t="shared" si="2"/>
        <v>LEINI' ../12/2022</v>
      </c>
    </row>
    <row r="51" spans="1:15" x14ac:dyDescent="0.2">
      <c r="A51" s="34"/>
      <c r="E51" s="42" t="str">
        <f t="shared" si="0"/>
        <v xml:space="preserve"> </v>
      </c>
      <c r="G51" s="42" t="str">
        <f>IF(A51=$J$2," ",'DATI GARA'!$A$5)</f>
        <v xml:space="preserve"> </v>
      </c>
      <c r="I51" s="38"/>
      <c r="N51" s="1" t="str">
        <f t="shared" si="1"/>
        <v>GRANDE SLAM DI BABBO NATALE</v>
      </c>
      <c r="O51" s="18" t="str">
        <f t="shared" si="2"/>
        <v>LEINI' ../12/2022</v>
      </c>
    </row>
    <row r="52" spans="1:15" x14ac:dyDescent="0.2">
      <c r="A52" s="34"/>
      <c r="E52" s="42" t="str">
        <f t="shared" si="0"/>
        <v xml:space="preserve"> </v>
      </c>
      <c r="G52" s="25" t="str">
        <f>IF(A52=$J$2," ",'DATI GARA'!$A$5)</f>
        <v xml:space="preserve"> </v>
      </c>
      <c r="I52" s="27"/>
      <c r="N52" s="1" t="str">
        <f t="shared" si="1"/>
        <v>GRANDE SLAM DI BABBO NATALE</v>
      </c>
      <c r="O52" s="18" t="str">
        <f t="shared" si="2"/>
        <v>LEINI' ../12/2022</v>
      </c>
    </row>
    <row r="53" spans="1:15" ht="13.5" thickBot="1" x14ac:dyDescent="0.25">
      <c r="A53" s="32"/>
      <c r="B53" s="33"/>
      <c r="C53" s="33"/>
      <c r="E53" s="43" t="str">
        <f t="shared" si="0"/>
        <v xml:space="preserve"> </v>
      </c>
      <c r="F53" s="33"/>
      <c r="G53" s="43" t="str">
        <f>IF(A53=$J$2," ",'DATI GARA'!$A$5)</f>
        <v xml:space="preserve"> </v>
      </c>
      <c r="H53" s="33"/>
      <c r="I53" s="39"/>
      <c r="N53" s="1" t="str">
        <f t="shared" si="1"/>
        <v>GRANDE SLAM DI BABBO NATALE</v>
      </c>
      <c r="O53" s="18" t="str">
        <f t="shared" si="2"/>
        <v>LEINI' ../12/2022</v>
      </c>
    </row>
    <row r="54" spans="1:15" x14ac:dyDescent="0.2">
      <c r="A54" s="28"/>
      <c r="B54" s="29"/>
      <c r="C54" s="29"/>
      <c r="D54" s="29"/>
      <c r="E54" s="41" t="str">
        <f t="shared" si="0"/>
        <v xml:space="preserve"> </v>
      </c>
      <c r="F54" s="35"/>
      <c r="G54" s="41" t="str">
        <f>IF(A54=$J$2," ",'DATI GARA'!$A$5)</f>
        <v xml:space="preserve"> </v>
      </c>
      <c r="H54" s="29"/>
      <c r="I54" s="37"/>
      <c r="N54" s="1" t="str">
        <f t="shared" si="1"/>
        <v>GRANDE SLAM DI BABBO NATALE</v>
      </c>
      <c r="O54" s="18" t="str">
        <f t="shared" si="2"/>
        <v>LEINI' ../12/2022</v>
      </c>
    </row>
    <row r="55" spans="1:15" x14ac:dyDescent="0.2">
      <c r="A55" s="34"/>
      <c r="E55" s="42" t="str">
        <f t="shared" si="0"/>
        <v xml:space="preserve"> </v>
      </c>
      <c r="G55" s="42" t="str">
        <f>IF(A55=$J$2," ",'DATI GARA'!$A$5)</f>
        <v xml:space="preserve"> </v>
      </c>
      <c r="I55" s="38"/>
      <c r="N55" s="1" t="str">
        <f t="shared" si="1"/>
        <v>GRANDE SLAM DI BABBO NATALE</v>
      </c>
      <c r="O55" s="18" t="str">
        <f t="shared" si="2"/>
        <v>LEINI' ../12/2022</v>
      </c>
    </row>
    <row r="56" spans="1:15" x14ac:dyDescent="0.2">
      <c r="A56" s="34"/>
      <c r="E56" s="42" t="str">
        <f t="shared" si="0"/>
        <v xml:space="preserve"> </v>
      </c>
      <c r="G56" s="25" t="str">
        <f>IF(A56=$J$2," ",'DATI GARA'!$A$5)</f>
        <v xml:space="preserve"> </v>
      </c>
      <c r="I56" s="27"/>
      <c r="N56" s="1" t="str">
        <f t="shared" si="1"/>
        <v>GRANDE SLAM DI BABBO NATALE</v>
      </c>
      <c r="O56" s="18" t="str">
        <f t="shared" si="2"/>
        <v>LEINI' ../12/2022</v>
      </c>
    </row>
    <row r="57" spans="1:15" ht="13.5" thickBot="1" x14ac:dyDescent="0.25">
      <c r="A57" s="32"/>
      <c r="B57" s="33"/>
      <c r="C57" s="33"/>
      <c r="E57" s="43" t="str">
        <f t="shared" si="0"/>
        <v xml:space="preserve"> </v>
      </c>
      <c r="F57" s="33"/>
      <c r="G57" s="43" t="str">
        <f>IF(A57=$J$2," ",'DATI GARA'!$A$5)</f>
        <v xml:space="preserve"> </v>
      </c>
      <c r="H57" s="33"/>
      <c r="I57" s="39"/>
      <c r="N57" s="1" t="str">
        <f t="shared" si="1"/>
        <v>GRANDE SLAM DI BABBO NATALE</v>
      </c>
      <c r="O57" s="18" t="str">
        <f t="shared" si="2"/>
        <v>LEINI' ../12/2022</v>
      </c>
    </row>
    <row r="58" spans="1:15" x14ac:dyDescent="0.2">
      <c r="A58" s="28"/>
      <c r="B58" s="29"/>
      <c r="C58" s="29"/>
      <c r="D58" s="29"/>
      <c r="E58" s="41" t="str">
        <f t="shared" si="0"/>
        <v xml:space="preserve"> </v>
      </c>
      <c r="F58" s="35"/>
      <c r="G58" s="41" t="str">
        <f>IF(A58=$J$2," ",'DATI GARA'!$A$5)</f>
        <v xml:space="preserve"> </v>
      </c>
      <c r="H58" s="29"/>
      <c r="I58" s="37"/>
      <c r="N58" s="1" t="str">
        <f t="shared" si="1"/>
        <v>GRANDE SLAM DI BABBO NATALE</v>
      </c>
      <c r="O58" s="18" t="str">
        <f t="shared" si="2"/>
        <v>LEINI' ../12/2022</v>
      </c>
    </row>
    <row r="59" spans="1:15" x14ac:dyDescent="0.2">
      <c r="A59" s="34"/>
      <c r="E59" s="42" t="str">
        <f t="shared" si="0"/>
        <v xml:space="preserve"> </v>
      </c>
      <c r="G59" s="42" t="str">
        <f>IF(A59=$J$2," ",'DATI GARA'!$A$5)</f>
        <v xml:space="preserve"> </v>
      </c>
      <c r="I59" s="38"/>
      <c r="N59" s="1" t="str">
        <f t="shared" si="1"/>
        <v>GRANDE SLAM DI BABBO NATALE</v>
      </c>
      <c r="O59" s="18" t="str">
        <f t="shared" si="2"/>
        <v>LEINI' ../12/2022</v>
      </c>
    </row>
    <row r="60" spans="1:15" x14ac:dyDescent="0.2">
      <c r="A60" s="34"/>
      <c r="E60" s="42" t="str">
        <f t="shared" si="0"/>
        <v xml:space="preserve"> </v>
      </c>
      <c r="G60" s="25" t="str">
        <f>IF(A60=$J$2," ",'DATI GARA'!$A$5)</f>
        <v xml:space="preserve"> </v>
      </c>
      <c r="I60" s="27"/>
      <c r="N60" s="1" t="str">
        <f t="shared" si="1"/>
        <v>GRANDE SLAM DI BABBO NATALE</v>
      </c>
      <c r="O60" s="18" t="str">
        <f t="shared" si="2"/>
        <v>LEINI' ../12/2022</v>
      </c>
    </row>
    <row r="61" spans="1:15" ht="13.5" thickBot="1" x14ac:dyDescent="0.25">
      <c r="A61" s="32"/>
      <c r="B61" s="33"/>
      <c r="C61" s="33"/>
      <c r="E61" s="43" t="str">
        <f t="shared" si="0"/>
        <v xml:space="preserve"> </v>
      </c>
      <c r="F61" s="33"/>
      <c r="G61" s="43" t="str">
        <f>IF(A61=$J$2," ",'DATI GARA'!$A$5)</f>
        <v xml:space="preserve"> </v>
      </c>
      <c r="H61" s="33"/>
      <c r="I61" s="39"/>
      <c r="N61" s="1" t="str">
        <f t="shared" si="1"/>
        <v>GRANDE SLAM DI BABBO NATALE</v>
      </c>
      <c r="O61" s="18" t="str">
        <f t="shared" si="2"/>
        <v>LEINI' ../12/2022</v>
      </c>
    </row>
    <row r="62" spans="1:15" x14ac:dyDescent="0.2">
      <c r="A62" s="28"/>
      <c r="B62" s="29"/>
      <c r="C62" s="29"/>
      <c r="D62" s="29"/>
      <c r="E62" s="41" t="str">
        <f t="shared" si="0"/>
        <v xml:space="preserve"> </v>
      </c>
      <c r="F62" s="35"/>
      <c r="G62" s="41" t="str">
        <f>IF(A62=$J$2," ",'DATI GARA'!$A$5)</f>
        <v xml:space="preserve"> </v>
      </c>
      <c r="H62" s="29"/>
      <c r="I62" s="37"/>
      <c r="N62" s="1" t="str">
        <f t="shared" si="1"/>
        <v>GRANDE SLAM DI BABBO NATALE</v>
      </c>
      <c r="O62" s="18" t="str">
        <f t="shared" si="2"/>
        <v>LEINI' ../12/2022</v>
      </c>
    </row>
    <row r="63" spans="1:15" x14ac:dyDescent="0.2">
      <c r="A63" s="34"/>
      <c r="E63" s="42" t="str">
        <f t="shared" si="0"/>
        <v xml:space="preserve"> </v>
      </c>
      <c r="G63" s="42" t="str">
        <f>IF(A63=$J$2," ",'DATI GARA'!$A$5)</f>
        <v xml:space="preserve"> </v>
      </c>
      <c r="I63" s="38"/>
      <c r="N63" s="1" t="str">
        <f t="shared" si="1"/>
        <v>GRANDE SLAM DI BABBO NATALE</v>
      </c>
      <c r="O63" s="18" t="str">
        <f t="shared" si="2"/>
        <v>LEINI' ../12/2022</v>
      </c>
    </row>
    <row r="64" spans="1:15" x14ac:dyDescent="0.2">
      <c r="A64" s="34"/>
      <c r="E64" s="42" t="str">
        <f t="shared" si="0"/>
        <v xml:space="preserve"> </v>
      </c>
      <c r="G64" s="25" t="str">
        <f>IF(A64=$J$2," ",'DATI GARA'!$A$5)</f>
        <v xml:space="preserve"> </v>
      </c>
      <c r="I64" s="27"/>
      <c r="N64" s="1" t="str">
        <f t="shared" si="1"/>
        <v>GRANDE SLAM DI BABBO NATALE</v>
      </c>
      <c r="O64" s="18" t="str">
        <f t="shared" si="2"/>
        <v>LEINI' ../12/2022</v>
      </c>
    </row>
    <row r="65" spans="1:15" ht="13.5" thickBot="1" x14ac:dyDescent="0.25">
      <c r="A65" s="32"/>
      <c r="B65" s="33"/>
      <c r="C65" s="33"/>
      <c r="E65" s="43" t="str">
        <f t="shared" si="0"/>
        <v xml:space="preserve"> </v>
      </c>
      <c r="F65" s="33"/>
      <c r="G65" s="43" t="str">
        <f>IF(A65=$J$2," ",'DATI GARA'!$A$5)</f>
        <v xml:space="preserve"> </v>
      </c>
      <c r="H65" s="33"/>
      <c r="I65" s="39"/>
      <c r="N65" s="1" t="str">
        <f t="shared" si="1"/>
        <v>GRANDE SLAM DI BABBO NATALE</v>
      </c>
      <c r="O65" s="18" t="str">
        <f t="shared" si="2"/>
        <v>LEINI' ../12/2022</v>
      </c>
    </row>
    <row r="66" spans="1:15" x14ac:dyDescent="0.2">
      <c r="A66" s="28"/>
      <c r="B66" s="29"/>
      <c r="C66" s="29"/>
      <c r="D66" s="29"/>
      <c r="E66" s="41" t="str">
        <f t="shared" ref="E66:E129" si="3">IF(A66=$J$2," ","BA-A")</f>
        <v xml:space="preserve"> </v>
      </c>
      <c r="F66" s="35"/>
      <c r="G66" s="41" t="str">
        <f>IF(A66=$J$2," ",'DATI GARA'!$A$5)</f>
        <v xml:space="preserve"> </v>
      </c>
      <c r="H66" s="29"/>
      <c r="I66" s="37"/>
      <c r="N66" s="1" t="str">
        <f t="shared" si="1"/>
        <v>GRANDE SLAM DI BABBO NATALE</v>
      </c>
      <c r="O66" s="18" t="str">
        <f t="shared" si="2"/>
        <v>LEINI' ../12/2022</v>
      </c>
    </row>
    <row r="67" spans="1:15" x14ac:dyDescent="0.2">
      <c r="A67" s="34"/>
      <c r="E67" s="42" t="str">
        <f t="shared" si="3"/>
        <v xml:space="preserve"> </v>
      </c>
      <c r="G67" s="42" t="str">
        <f>IF(A67=$J$2," ",'DATI GARA'!$A$5)</f>
        <v xml:space="preserve"> </v>
      </c>
      <c r="I67" s="38"/>
      <c r="N67" s="1" t="str">
        <f t="shared" ref="N67:N130" si="4">N66</f>
        <v>GRANDE SLAM DI BABBO NATALE</v>
      </c>
      <c r="O67" s="18" t="str">
        <f t="shared" ref="O67:O130" si="5">O66</f>
        <v>LEINI' ../12/2022</v>
      </c>
    </row>
    <row r="68" spans="1:15" x14ac:dyDescent="0.2">
      <c r="A68" s="34"/>
      <c r="E68" s="42" t="str">
        <f t="shared" si="3"/>
        <v xml:space="preserve"> </v>
      </c>
      <c r="G68" s="25" t="str">
        <f>IF(A68=$J$2," ",'DATI GARA'!$A$5)</f>
        <v xml:space="preserve"> </v>
      </c>
      <c r="I68" s="27"/>
      <c r="N68" s="1" t="str">
        <f t="shared" si="4"/>
        <v>GRANDE SLAM DI BABBO NATALE</v>
      </c>
      <c r="O68" s="18" t="str">
        <f t="shared" si="5"/>
        <v>LEINI' ../12/2022</v>
      </c>
    </row>
    <row r="69" spans="1:15" ht="13.5" thickBot="1" x14ac:dyDescent="0.25">
      <c r="A69" s="32"/>
      <c r="B69" s="33"/>
      <c r="C69" s="33"/>
      <c r="E69" s="43" t="str">
        <f t="shared" si="3"/>
        <v xml:space="preserve"> </v>
      </c>
      <c r="F69" s="33"/>
      <c r="G69" s="43" t="str">
        <f>IF(A69=$J$2," ",'DATI GARA'!$A$5)</f>
        <v xml:space="preserve"> </v>
      </c>
      <c r="H69" s="33"/>
      <c r="I69" s="39"/>
      <c r="N69" s="1" t="str">
        <f t="shared" si="4"/>
        <v>GRANDE SLAM DI BABBO NATALE</v>
      </c>
      <c r="O69" s="18" t="str">
        <f t="shared" si="5"/>
        <v>LEINI' ../12/2022</v>
      </c>
    </row>
    <row r="70" spans="1:15" x14ac:dyDescent="0.2">
      <c r="A70" s="28"/>
      <c r="B70" s="29"/>
      <c r="C70" s="29"/>
      <c r="D70" s="29"/>
      <c r="E70" s="41" t="str">
        <f t="shared" si="3"/>
        <v xml:space="preserve"> </v>
      </c>
      <c r="F70" s="35"/>
      <c r="G70" s="41" t="str">
        <f>IF(A70=$J$2," ",'DATI GARA'!$A$5)</f>
        <v xml:space="preserve"> </v>
      </c>
      <c r="H70" s="29"/>
      <c r="I70" s="37"/>
      <c r="N70" s="1" t="str">
        <f t="shared" si="4"/>
        <v>GRANDE SLAM DI BABBO NATALE</v>
      </c>
      <c r="O70" s="18" t="str">
        <f t="shared" si="5"/>
        <v>LEINI' ../12/2022</v>
      </c>
    </row>
    <row r="71" spans="1:15" x14ac:dyDescent="0.2">
      <c r="A71" s="34"/>
      <c r="E71" s="42" t="str">
        <f t="shared" si="3"/>
        <v xml:space="preserve"> </v>
      </c>
      <c r="G71" s="42" t="str">
        <f>IF(A71=$J$2," ",'DATI GARA'!$A$5)</f>
        <v xml:space="preserve"> </v>
      </c>
      <c r="I71" s="38"/>
      <c r="N71" s="1" t="str">
        <f t="shared" si="4"/>
        <v>GRANDE SLAM DI BABBO NATALE</v>
      </c>
      <c r="O71" s="18" t="str">
        <f t="shared" si="5"/>
        <v>LEINI' ../12/2022</v>
      </c>
    </row>
    <row r="72" spans="1:15" x14ac:dyDescent="0.2">
      <c r="A72" s="34"/>
      <c r="E72" s="42" t="str">
        <f t="shared" si="3"/>
        <v xml:space="preserve"> </v>
      </c>
      <c r="G72" s="25" t="str">
        <f>IF(A72=$J$2," ",'DATI GARA'!$A$5)</f>
        <v xml:space="preserve"> </v>
      </c>
      <c r="I72" s="27"/>
      <c r="N72" s="1" t="str">
        <f t="shared" si="4"/>
        <v>GRANDE SLAM DI BABBO NATALE</v>
      </c>
      <c r="O72" s="18" t="str">
        <f t="shared" si="5"/>
        <v>LEINI' ../12/2022</v>
      </c>
    </row>
    <row r="73" spans="1:15" ht="13.5" thickBot="1" x14ac:dyDescent="0.25">
      <c r="A73" s="32"/>
      <c r="B73" s="33"/>
      <c r="C73" s="33"/>
      <c r="E73" s="43" t="str">
        <f t="shared" si="3"/>
        <v xml:space="preserve"> </v>
      </c>
      <c r="F73" s="33"/>
      <c r="G73" s="43" t="str">
        <f>IF(A73=$J$2," ",'DATI GARA'!$A$5)</f>
        <v xml:space="preserve"> </v>
      </c>
      <c r="H73" s="33"/>
      <c r="I73" s="39"/>
      <c r="N73" s="1" t="str">
        <f t="shared" si="4"/>
        <v>GRANDE SLAM DI BABBO NATALE</v>
      </c>
      <c r="O73" s="18" t="str">
        <f t="shared" si="5"/>
        <v>LEINI' ../12/2022</v>
      </c>
    </row>
    <row r="74" spans="1:15" x14ac:dyDescent="0.2">
      <c r="A74" s="28"/>
      <c r="B74" s="29"/>
      <c r="C74" s="29"/>
      <c r="D74" s="29"/>
      <c r="E74" s="41" t="str">
        <f t="shared" si="3"/>
        <v xml:space="preserve"> </v>
      </c>
      <c r="F74" s="35"/>
      <c r="G74" s="41" t="str">
        <f>IF(A74=$J$2," ",'DATI GARA'!$A$5)</f>
        <v xml:space="preserve"> </v>
      </c>
      <c r="H74" s="29"/>
      <c r="I74" s="37"/>
      <c r="N74" s="1" t="str">
        <f t="shared" si="4"/>
        <v>GRANDE SLAM DI BABBO NATALE</v>
      </c>
      <c r="O74" s="18" t="str">
        <f t="shared" si="5"/>
        <v>LEINI' ../12/2022</v>
      </c>
    </row>
    <row r="75" spans="1:15" x14ac:dyDescent="0.2">
      <c r="A75" s="34"/>
      <c r="E75" s="42" t="str">
        <f t="shared" si="3"/>
        <v xml:space="preserve"> </v>
      </c>
      <c r="G75" s="42" t="str">
        <f>IF(A75=$J$2," ",'DATI GARA'!$A$5)</f>
        <v xml:space="preserve"> </v>
      </c>
      <c r="I75" s="38"/>
      <c r="N75" s="1" t="str">
        <f t="shared" si="4"/>
        <v>GRANDE SLAM DI BABBO NATALE</v>
      </c>
      <c r="O75" s="18" t="str">
        <f t="shared" si="5"/>
        <v>LEINI' ../12/2022</v>
      </c>
    </row>
    <row r="76" spans="1:15" x14ac:dyDescent="0.2">
      <c r="A76" s="34"/>
      <c r="E76" s="42" t="str">
        <f t="shared" si="3"/>
        <v xml:space="preserve"> </v>
      </c>
      <c r="G76" s="25" t="str">
        <f>IF(A76=$J$2," ",'DATI GARA'!$A$5)</f>
        <v xml:space="preserve"> </v>
      </c>
      <c r="I76" s="27"/>
      <c r="N76" s="1" t="str">
        <f t="shared" si="4"/>
        <v>GRANDE SLAM DI BABBO NATALE</v>
      </c>
      <c r="O76" s="18" t="str">
        <f t="shared" si="5"/>
        <v>LEINI' ../12/2022</v>
      </c>
    </row>
    <row r="77" spans="1:15" ht="13.5" thickBot="1" x14ac:dyDescent="0.25">
      <c r="A77" s="32"/>
      <c r="B77" s="33"/>
      <c r="C77" s="33"/>
      <c r="E77" s="43" t="str">
        <f t="shared" si="3"/>
        <v xml:space="preserve"> </v>
      </c>
      <c r="F77" s="33"/>
      <c r="G77" s="43" t="str">
        <f>IF(A77=$J$2," ",'DATI GARA'!$A$5)</f>
        <v xml:space="preserve"> </v>
      </c>
      <c r="H77" s="33"/>
      <c r="I77" s="39"/>
      <c r="N77" s="1" t="str">
        <f t="shared" si="4"/>
        <v>GRANDE SLAM DI BABBO NATALE</v>
      </c>
      <c r="O77" s="18" t="str">
        <f t="shared" si="5"/>
        <v>LEINI' ../12/2022</v>
      </c>
    </row>
    <row r="78" spans="1:15" x14ac:dyDescent="0.2">
      <c r="A78" s="28"/>
      <c r="B78" s="29"/>
      <c r="C78" s="29"/>
      <c r="D78" s="29"/>
      <c r="E78" s="41" t="str">
        <f t="shared" si="3"/>
        <v xml:space="preserve"> </v>
      </c>
      <c r="F78" s="35"/>
      <c r="G78" s="41" t="str">
        <f>IF(A78=$J$2," ",'DATI GARA'!$A$5)</f>
        <v xml:space="preserve"> </v>
      </c>
      <c r="H78" s="29"/>
      <c r="I78" s="37"/>
      <c r="N78" s="1" t="str">
        <f t="shared" si="4"/>
        <v>GRANDE SLAM DI BABBO NATALE</v>
      </c>
      <c r="O78" s="18" t="str">
        <f t="shared" si="5"/>
        <v>LEINI' ../12/2022</v>
      </c>
    </row>
    <row r="79" spans="1:15" x14ac:dyDescent="0.2">
      <c r="A79" s="34"/>
      <c r="E79" s="42" t="str">
        <f t="shared" si="3"/>
        <v xml:space="preserve"> </v>
      </c>
      <c r="G79" s="42" t="str">
        <f>IF(A79=$J$2," ",'DATI GARA'!$A$5)</f>
        <v xml:space="preserve"> </v>
      </c>
      <c r="I79" s="38"/>
      <c r="N79" s="1" t="str">
        <f t="shared" si="4"/>
        <v>GRANDE SLAM DI BABBO NATALE</v>
      </c>
      <c r="O79" s="18" t="str">
        <f t="shared" si="5"/>
        <v>LEINI' ../12/2022</v>
      </c>
    </row>
    <row r="80" spans="1:15" x14ac:dyDescent="0.2">
      <c r="A80" s="34"/>
      <c r="E80" s="42" t="str">
        <f t="shared" si="3"/>
        <v xml:space="preserve"> </v>
      </c>
      <c r="G80" s="25" t="str">
        <f>IF(A80=$J$2," ",'DATI GARA'!$A$5)</f>
        <v xml:space="preserve"> </v>
      </c>
      <c r="I80" s="27"/>
      <c r="N80" s="1" t="str">
        <f t="shared" si="4"/>
        <v>GRANDE SLAM DI BABBO NATALE</v>
      </c>
      <c r="O80" s="18" t="str">
        <f t="shared" si="5"/>
        <v>LEINI' ../12/2022</v>
      </c>
    </row>
    <row r="81" spans="1:15" ht="13.5" thickBot="1" x14ac:dyDescent="0.25">
      <c r="A81" s="32"/>
      <c r="B81" s="33"/>
      <c r="C81" s="33"/>
      <c r="E81" s="43" t="str">
        <f t="shared" si="3"/>
        <v xml:space="preserve"> </v>
      </c>
      <c r="F81" s="33"/>
      <c r="G81" s="43" t="str">
        <f>IF(A81=$J$2," ",'DATI GARA'!$A$5)</f>
        <v xml:space="preserve"> </v>
      </c>
      <c r="H81" s="33"/>
      <c r="I81" s="39"/>
      <c r="N81" s="1" t="str">
        <f t="shared" si="4"/>
        <v>GRANDE SLAM DI BABBO NATALE</v>
      </c>
      <c r="O81" s="18" t="str">
        <f t="shared" si="5"/>
        <v>LEINI' ../12/2022</v>
      </c>
    </row>
    <row r="82" spans="1:15" x14ac:dyDescent="0.2">
      <c r="A82" s="28"/>
      <c r="B82" s="29"/>
      <c r="C82" s="29"/>
      <c r="D82" s="29"/>
      <c r="E82" s="41" t="str">
        <f t="shared" si="3"/>
        <v xml:space="preserve"> </v>
      </c>
      <c r="F82" s="35"/>
      <c r="G82" s="41" t="str">
        <f>IF(A82=$J$2," ",'DATI GARA'!$A$5)</f>
        <v xml:space="preserve"> </v>
      </c>
      <c r="H82" s="29"/>
      <c r="I82" s="37"/>
      <c r="N82" s="1" t="str">
        <f t="shared" si="4"/>
        <v>GRANDE SLAM DI BABBO NATALE</v>
      </c>
      <c r="O82" s="18" t="str">
        <f t="shared" si="5"/>
        <v>LEINI' ../12/2022</v>
      </c>
    </row>
    <row r="83" spans="1:15" x14ac:dyDescent="0.2">
      <c r="A83" s="34"/>
      <c r="E83" s="42" t="str">
        <f t="shared" si="3"/>
        <v xml:space="preserve"> </v>
      </c>
      <c r="G83" s="42" t="str">
        <f>IF(A83=$J$2," ",'DATI GARA'!$A$5)</f>
        <v xml:space="preserve"> </v>
      </c>
      <c r="I83" s="38"/>
      <c r="N83" s="1" t="str">
        <f t="shared" si="4"/>
        <v>GRANDE SLAM DI BABBO NATALE</v>
      </c>
      <c r="O83" s="18" t="str">
        <f t="shared" si="5"/>
        <v>LEINI' ../12/2022</v>
      </c>
    </row>
    <row r="84" spans="1:15" x14ac:dyDescent="0.2">
      <c r="A84" s="34"/>
      <c r="E84" s="42" t="str">
        <f t="shared" si="3"/>
        <v xml:space="preserve"> </v>
      </c>
      <c r="G84" s="25" t="str">
        <f>IF(A84=$J$2," ",'DATI GARA'!$A$5)</f>
        <v xml:space="preserve"> </v>
      </c>
      <c r="I84" s="27"/>
      <c r="N84" s="1" t="str">
        <f t="shared" si="4"/>
        <v>GRANDE SLAM DI BABBO NATALE</v>
      </c>
      <c r="O84" s="18" t="str">
        <f t="shared" si="5"/>
        <v>LEINI' ../12/2022</v>
      </c>
    </row>
    <row r="85" spans="1:15" ht="13.5" thickBot="1" x14ac:dyDescent="0.25">
      <c r="A85" s="32"/>
      <c r="B85" s="33"/>
      <c r="C85" s="33"/>
      <c r="E85" s="43" t="str">
        <f t="shared" si="3"/>
        <v xml:space="preserve"> </v>
      </c>
      <c r="F85" s="33"/>
      <c r="G85" s="43" t="str">
        <f>IF(A85=$J$2," ",'DATI GARA'!$A$5)</f>
        <v xml:space="preserve"> </v>
      </c>
      <c r="H85" s="33"/>
      <c r="I85" s="39"/>
      <c r="N85" s="1" t="str">
        <f t="shared" si="4"/>
        <v>GRANDE SLAM DI BABBO NATALE</v>
      </c>
      <c r="O85" s="18" t="str">
        <f t="shared" si="5"/>
        <v>LEINI' ../12/2022</v>
      </c>
    </row>
    <row r="86" spans="1:15" x14ac:dyDescent="0.2">
      <c r="A86" s="28"/>
      <c r="B86" s="29"/>
      <c r="C86" s="29"/>
      <c r="D86" s="29"/>
      <c r="E86" s="41" t="str">
        <f t="shared" si="3"/>
        <v xml:space="preserve"> </v>
      </c>
      <c r="F86" s="35"/>
      <c r="G86" s="41" t="str">
        <f>IF(A86=$J$2," ",'DATI GARA'!$A$5)</f>
        <v xml:space="preserve"> </v>
      </c>
      <c r="H86" s="29"/>
      <c r="I86" s="37"/>
      <c r="N86" s="1" t="str">
        <f t="shared" si="4"/>
        <v>GRANDE SLAM DI BABBO NATALE</v>
      </c>
      <c r="O86" s="18" t="str">
        <f t="shared" si="5"/>
        <v>LEINI' ../12/2022</v>
      </c>
    </row>
    <row r="87" spans="1:15" x14ac:dyDescent="0.2">
      <c r="A87" s="34"/>
      <c r="E87" s="42" t="str">
        <f t="shared" si="3"/>
        <v xml:space="preserve"> </v>
      </c>
      <c r="G87" s="42" t="str">
        <f>IF(A87=$J$2," ",'DATI GARA'!$A$5)</f>
        <v xml:space="preserve"> </v>
      </c>
      <c r="I87" s="38"/>
      <c r="N87" s="1" t="str">
        <f t="shared" si="4"/>
        <v>GRANDE SLAM DI BABBO NATALE</v>
      </c>
      <c r="O87" s="18" t="str">
        <f t="shared" si="5"/>
        <v>LEINI' ../12/2022</v>
      </c>
    </row>
    <row r="88" spans="1:15" x14ac:dyDescent="0.2">
      <c r="A88" s="34"/>
      <c r="E88" s="42" t="str">
        <f t="shared" si="3"/>
        <v xml:space="preserve"> </v>
      </c>
      <c r="G88" s="25" t="str">
        <f>IF(A88=$J$2," ",'DATI GARA'!$A$5)</f>
        <v xml:space="preserve"> </v>
      </c>
      <c r="I88" s="27"/>
      <c r="N88" s="1" t="str">
        <f t="shared" si="4"/>
        <v>GRANDE SLAM DI BABBO NATALE</v>
      </c>
      <c r="O88" s="18" t="str">
        <f t="shared" si="5"/>
        <v>LEINI' ../12/2022</v>
      </c>
    </row>
    <row r="89" spans="1:15" ht="13.5" thickBot="1" x14ac:dyDescent="0.25">
      <c r="A89" s="32"/>
      <c r="B89" s="33"/>
      <c r="C89" s="33"/>
      <c r="E89" s="43" t="str">
        <f t="shared" si="3"/>
        <v xml:space="preserve"> </v>
      </c>
      <c r="F89" s="33"/>
      <c r="G89" s="43" t="str">
        <f>IF(A89=$J$2," ",'DATI GARA'!$A$5)</f>
        <v xml:space="preserve"> </v>
      </c>
      <c r="H89" s="33"/>
      <c r="I89" s="39"/>
      <c r="N89" s="1" t="str">
        <f t="shared" si="4"/>
        <v>GRANDE SLAM DI BABBO NATALE</v>
      </c>
      <c r="O89" s="18" t="str">
        <f t="shared" si="5"/>
        <v>LEINI' ../12/2022</v>
      </c>
    </row>
    <row r="90" spans="1:15" x14ac:dyDescent="0.2">
      <c r="A90" s="28"/>
      <c r="B90" s="29"/>
      <c r="C90" s="29"/>
      <c r="D90" s="29"/>
      <c r="E90" s="41" t="str">
        <f t="shared" si="3"/>
        <v xml:space="preserve"> </v>
      </c>
      <c r="F90" s="35"/>
      <c r="G90" s="41" t="str">
        <f>IF(A90=$J$2," ",'DATI GARA'!$A$5)</f>
        <v xml:space="preserve"> </v>
      </c>
      <c r="H90" s="29"/>
      <c r="I90" s="37"/>
      <c r="N90" s="1" t="str">
        <f t="shared" si="4"/>
        <v>GRANDE SLAM DI BABBO NATALE</v>
      </c>
      <c r="O90" s="18" t="str">
        <f t="shared" si="5"/>
        <v>LEINI' ../12/2022</v>
      </c>
    </row>
    <row r="91" spans="1:15" x14ac:dyDescent="0.2">
      <c r="A91" s="34"/>
      <c r="E91" s="42" t="str">
        <f t="shared" si="3"/>
        <v xml:space="preserve"> </v>
      </c>
      <c r="G91" s="42" t="str">
        <f>IF(A91=$J$2," ",'DATI GARA'!$A$5)</f>
        <v xml:space="preserve"> </v>
      </c>
      <c r="I91" s="38"/>
      <c r="N91" s="1" t="str">
        <f t="shared" si="4"/>
        <v>GRANDE SLAM DI BABBO NATALE</v>
      </c>
      <c r="O91" s="18" t="str">
        <f t="shared" si="5"/>
        <v>LEINI' ../12/2022</v>
      </c>
    </row>
    <row r="92" spans="1:15" x14ac:dyDescent="0.2">
      <c r="A92" s="34"/>
      <c r="E92" s="42" t="str">
        <f t="shared" si="3"/>
        <v xml:space="preserve"> </v>
      </c>
      <c r="G92" s="25" t="str">
        <f>IF(A92=$J$2," ",'DATI GARA'!$A$5)</f>
        <v xml:space="preserve"> </v>
      </c>
      <c r="I92" s="27"/>
      <c r="N92" s="1" t="str">
        <f t="shared" si="4"/>
        <v>GRANDE SLAM DI BABBO NATALE</v>
      </c>
      <c r="O92" s="18" t="str">
        <f t="shared" si="5"/>
        <v>LEINI' ../12/2022</v>
      </c>
    </row>
    <row r="93" spans="1:15" ht="13.5" thickBot="1" x14ac:dyDescent="0.25">
      <c r="A93" s="32"/>
      <c r="B93" s="33"/>
      <c r="C93" s="33"/>
      <c r="E93" s="43" t="str">
        <f t="shared" si="3"/>
        <v xml:space="preserve"> </v>
      </c>
      <c r="F93" s="33"/>
      <c r="G93" s="43" t="str">
        <f>IF(A93=$J$2," ",'DATI GARA'!$A$5)</f>
        <v xml:space="preserve"> </v>
      </c>
      <c r="H93" s="33"/>
      <c r="I93" s="39"/>
      <c r="N93" s="1" t="str">
        <f t="shared" si="4"/>
        <v>GRANDE SLAM DI BABBO NATALE</v>
      </c>
      <c r="O93" s="18" t="str">
        <f t="shared" si="5"/>
        <v>LEINI' ../12/2022</v>
      </c>
    </row>
    <row r="94" spans="1:15" x14ac:dyDescent="0.2">
      <c r="A94" s="28"/>
      <c r="B94" s="29"/>
      <c r="C94" s="29"/>
      <c r="D94" s="29"/>
      <c r="E94" s="41" t="str">
        <f t="shared" si="3"/>
        <v xml:space="preserve"> </v>
      </c>
      <c r="F94" s="35"/>
      <c r="G94" s="41" t="str">
        <f>IF(A94=$J$2," ",'DATI GARA'!$A$5)</f>
        <v xml:space="preserve"> </v>
      </c>
      <c r="H94" s="29"/>
      <c r="I94" s="37"/>
      <c r="N94" s="1" t="str">
        <f t="shared" si="4"/>
        <v>GRANDE SLAM DI BABBO NATALE</v>
      </c>
      <c r="O94" s="18" t="str">
        <f t="shared" si="5"/>
        <v>LEINI' ../12/2022</v>
      </c>
    </row>
    <row r="95" spans="1:15" x14ac:dyDescent="0.2">
      <c r="A95" s="34"/>
      <c r="E95" s="42" t="str">
        <f t="shared" si="3"/>
        <v xml:space="preserve"> </v>
      </c>
      <c r="G95" s="42" t="str">
        <f>IF(A95=$J$2," ",'DATI GARA'!$A$5)</f>
        <v xml:space="preserve"> </v>
      </c>
      <c r="I95" s="38"/>
      <c r="N95" s="1" t="str">
        <f t="shared" si="4"/>
        <v>GRANDE SLAM DI BABBO NATALE</v>
      </c>
      <c r="O95" s="18" t="str">
        <f t="shared" si="5"/>
        <v>LEINI' ../12/2022</v>
      </c>
    </row>
    <row r="96" spans="1:15" x14ac:dyDescent="0.2">
      <c r="A96" s="34"/>
      <c r="E96" s="42" t="str">
        <f t="shared" si="3"/>
        <v xml:space="preserve"> </v>
      </c>
      <c r="G96" s="25" t="str">
        <f>IF(A96=$J$2," ",'DATI GARA'!$A$5)</f>
        <v xml:space="preserve"> </v>
      </c>
      <c r="I96" s="27"/>
      <c r="N96" s="1" t="str">
        <f t="shared" si="4"/>
        <v>GRANDE SLAM DI BABBO NATALE</v>
      </c>
      <c r="O96" s="18" t="str">
        <f t="shared" si="5"/>
        <v>LEINI' ../12/2022</v>
      </c>
    </row>
    <row r="97" spans="1:15" ht="13.5" thickBot="1" x14ac:dyDescent="0.25">
      <c r="A97" s="32"/>
      <c r="B97" s="33"/>
      <c r="C97" s="33"/>
      <c r="E97" s="43" t="str">
        <f t="shared" si="3"/>
        <v xml:space="preserve"> </v>
      </c>
      <c r="F97" s="33"/>
      <c r="G97" s="43" t="str">
        <f>IF(A97=$J$2," ",'DATI GARA'!$A$5)</f>
        <v xml:space="preserve"> </v>
      </c>
      <c r="H97" s="33"/>
      <c r="I97" s="39"/>
      <c r="N97" s="1" t="str">
        <f t="shared" si="4"/>
        <v>GRANDE SLAM DI BABBO NATALE</v>
      </c>
      <c r="O97" s="18" t="str">
        <f t="shared" si="5"/>
        <v>LEINI' ../12/2022</v>
      </c>
    </row>
    <row r="98" spans="1:15" x14ac:dyDescent="0.2">
      <c r="A98" s="28"/>
      <c r="B98" s="29"/>
      <c r="C98" s="29"/>
      <c r="D98" s="29"/>
      <c r="E98" s="41" t="str">
        <f t="shared" si="3"/>
        <v xml:space="preserve"> </v>
      </c>
      <c r="F98" s="35"/>
      <c r="G98" s="41" t="str">
        <f>IF(A98=$J$2," ",'DATI GARA'!$A$5)</f>
        <v xml:space="preserve"> </v>
      </c>
      <c r="H98" s="29"/>
      <c r="I98" s="37"/>
      <c r="N98" s="1" t="str">
        <f t="shared" si="4"/>
        <v>GRANDE SLAM DI BABBO NATALE</v>
      </c>
      <c r="O98" s="18" t="str">
        <f t="shared" si="5"/>
        <v>LEINI' ../12/2022</v>
      </c>
    </row>
    <row r="99" spans="1:15" x14ac:dyDescent="0.2">
      <c r="A99" s="34"/>
      <c r="E99" s="42" t="str">
        <f t="shared" si="3"/>
        <v xml:space="preserve"> </v>
      </c>
      <c r="G99" s="42" t="str">
        <f>IF(A99=$J$2," ",'DATI GARA'!$A$5)</f>
        <v xml:space="preserve"> </v>
      </c>
      <c r="I99" s="38"/>
      <c r="N99" s="1" t="str">
        <f t="shared" si="4"/>
        <v>GRANDE SLAM DI BABBO NATALE</v>
      </c>
      <c r="O99" s="18" t="str">
        <f t="shared" si="5"/>
        <v>LEINI' ../12/2022</v>
      </c>
    </row>
    <row r="100" spans="1:15" x14ac:dyDescent="0.2">
      <c r="A100" s="34"/>
      <c r="E100" s="42" t="str">
        <f t="shared" si="3"/>
        <v xml:space="preserve"> </v>
      </c>
      <c r="G100" s="25" t="str">
        <f>IF(A100=$J$2," ",'DATI GARA'!$A$5)</f>
        <v xml:space="preserve"> </v>
      </c>
      <c r="I100" s="27"/>
      <c r="N100" s="1" t="str">
        <f t="shared" si="4"/>
        <v>GRANDE SLAM DI BABBO NATALE</v>
      </c>
      <c r="O100" s="18" t="str">
        <f t="shared" si="5"/>
        <v>LEINI' ../12/2022</v>
      </c>
    </row>
    <row r="101" spans="1:15" ht="13.5" thickBot="1" x14ac:dyDescent="0.25">
      <c r="A101" s="32"/>
      <c r="B101" s="33"/>
      <c r="C101" s="33"/>
      <c r="E101" s="43" t="str">
        <f t="shared" si="3"/>
        <v xml:space="preserve"> </v>
      </c>
      <c r="F101" s="33"/>
      <c r="G101" s="43" t="str">
        <f>IF(A101=$J$2," ",'DATI GARA'!$A$5)</f>
        <v xml:space="preserve"> </v>
      </c>
      <c r="H101" s="33"/>
      <c r="I101" s="39"/>
      <c r="N101" s="1" t="str">
        <f t="shared" si="4"/>
        <v>GRANDE SLAM DI BABBO NATALE</v>
      </c>
      <c r="O101" s="18" t="str">
        <f t="shared" si="5"/>
        <v>LEINI' ../12/2022</v>
      </c>
    </row>
    <row r="102" spans="1:15" x14ac:dyDescent="0.2">
      <c r="A102" s="28"/>
      <c r="B102" s="29"/>
      <c r="C102" s="29"/>
      <c r="D102" s="29"/>
      <c r="E102" s="41" t="str">
        <f t="shared" si="3"/>
        <v xml:space="preserve"> </v>
      </c>
      <c r="F102" s="35"/>
      <c r="G102" s="41" t="str">
        <f>IF(A102=$J$2," ",'DATI GARA'!$A$5)</f>
        <v xml:space="preserve"> </v>
      </c>
      <c r="H102" s="29"/>
      <c r="I102" s="37"/>
      <c r="N102" s="1" t="str">
        <f t="shared" si="4"/>
        <v>GRANDE SLAM DI BABBO NATALE</v>
      </c>
      <c r="O102" s="18" t="str">
        <f t="shared" si="5"/>
        <v>LEINI' ../12/2022</v>
      </c>
    </row>
    <row r="103" spans="1:15" x14ac:dyDescent="0.2">
      <c r="A103" s="34"/>
      <c r="E103" s="42" t="str">
        <f t="shared" si="3"/>
        <v xml:space="preserve"> </v>
      </c>
      <c r="G103" s="42" t="str">
        <f>IF(A103=$J$2," ",'DATI GARA'!$A$5)</f>
        <v xml:space="preserve"> </v>
      </c>
      <c r="I103" s="38"/>
      <c r="N103" s="1" t="str">
        <f t="shared" si="4"/>
        <v>GRANDE SLAM DI BABBO NATALE</v>
      </c>
      <c r="O103" s="18" t="str">
        <f t="shared" si="5"/>
        <v>LEINI' ../12/2022</v>
      </c>
    </row>
    <row r="104" spans="1:15" x14ac:dyDescent="0.2">
      <c r="A104" s="34"/>
      <c r="E104" s="42" t="str">
        <f t="shared" si="3"/>
        <v xml:space="preserve"> </v>
      </c>
      <c r="G104" s="25" t="str">
        <f>IF(A104=$J$2," ",'DATI GARA'!$A$5)</f>
        <v xml:space="preserve"> </v>
      </c>
      <c r="I104" s="27"/>
      <c r="N104" s="1" t="str">
        <f t="shared" si="4"/>
        <v>GRANDE SLAM DI BABBO NATALE</v>
      </c>
      <c r="O104" s="18" t="str">
        <f t="shared" si="5"/>
        <v>LEINI' ../12/2022</v>
      </c>
    </row>
    <row r="105" spans="1:15" ht="13.5" thickBot="1" x14ac:dyDescent="0.25">
      <c r="A105" s="32"/>
      <c r="B105" s="33"/>
      <c r="C105" s="33"/>
      <c r="E105" s="43" t="str">
        <f t="shared" si="3"/>
        <v xml:space="preserve"> </v>
      </c>
      <c r="F105" s="33"/>
      <c r="G105" s="43" t="str">
        <f>IF(A105=$J$2," ",'DATI GARA'!$A$5)</f>
        <v xml:space="preserve"> </v>
      </c>
      <c r="H105" s="33"/>
      <c r="I105" s="39"/>
      <c r="N105" s="1" t="str">
        <f t="shared" si="4"/>
        <v>GRANDE SLAM DI BABBO NATALE</v>
      </c>
      <c r="O105" s="18" t="str">
        <f t="shared" si="5"/>
        <v>LEINI' ../12/2022</v>
      </c>
    </row>
    <row r="106" spans="1:15" x14ac:dyDescent="0.2">
      <c r="A106" s="28"/>
      <c r="B106" s="29"/>
      <c r="C106" s="29"/>
      <c r="D106" s="29"/>
      <c r="E106" s="41" t="str">
        <f t="shared" si="3"/>
        <v xml:space="preserve"> </v>
      </c>
      <c r="F106" s="35"/>
      <c r="G106" s="41" t="str">
        <f>IF(A106=$J$2," ",'DATI GARA'!$A$5)</f>
        <v xml:space="preserve"> </v>
      </c>
      <c r="H106" s="29"/>
      <c r="I106" s="37"/>
      <c r="N106" s="1" t="str">
        <f t="shared" si="4"/>
        <v>GRANDE SLAM DI BABBO NATALE</v>
      </c>
      <c r="O106" s="18" t="str">
        <f t="shared" si="5"/>
        <v>LEINI' ../12/2022</v>
      </c>
    </row>
    <row r="107" spans="1:15" x14ac:dyDescent="0.2">
      <c r="A107" s="34"/>
      <c r="E107" s="42" t="str">
        <f t="shared" si="3"/>
        <v xml:space="preserve"> </v>
      </c>
      <c r="G107" s="42" t="str">
        <f>IF(A107=$J$2," ",'DATI GARA'!$A$5)</f>
        <v xml:space="preserve"> </v>
      </c>
      <c r="I107" s="38"/>
      <c r="N107" s="1" t="str">
        <f t="shared" si="4"/>
        <v>GRANDE SLAM DI BABBO NATALE</v>
      </c>
      <c r="O107" s="18" t="str">
        <f t="shared" si="5"/>
        <v>LEINI' ../12/2022</v>
      </c>
    </row>
    <row r="108" spans="1:15" x14ac:dyDescent="0.2">
      <c r="A108" s="34"/>
      <c r="E108" s="42" t="str">
        <f t="shared" si="3"/>
        <v xml:space="preserve"> </v>
      </c>
      <c r="G108" s="25" t="str">
        <f>IF(A108=$J$2," ",'DATI GARA'!$A$5)</f>
        <v xml:space="preserve"> </v>
      </c>
      <c r="I108" s="27"/>
      <c r="N108" s="1" t="str">
        <f t="shared" si="4"/>
        <v>GRANDE SLAM DI BABBO NATALE</v>
      </c>
      <c r="O108" s="18" t="str">
        <f t="shared" si="5"/>
        <v>LEINI' ../12/2022</v>
      </c>
    </row>
    <row r="109" spans="1:15" ht="13.5" thickBot="1" x14ac:dyDescent="0.25">
      <c r="A109" s="32"/>
      <c r="B109" s="33"/>
      <c r="C109" s="33"/>
      <c r="E109" s="43" t="str">
        <f t="shared" si="3"/>
        <v xml:space="preserve"> </v>
      </c>
      <c r="F109" s="33"/>
      <c r="G109" s="43" t="str">
        <f>IF(A109=$J$2," ",'DATI GARA'!$A$5)</f>
        <v xml:space="preserve"> </v>
      </c>
      <c r="H109" s="33"/>
      <c r="I109" s="39"/>
      <c r="N109" s="1" t="str">
        <f t="shared" si="4"/>
        <v>GRANDE SLAM DI BABBO NATALE</v>
      </c>
      <c r="O109" s="18" t="str">
        <f t="shared" si="5"/>
        <v>LEINI' ../12/2022</v>
      </c>
    </row>
    <row r="110" spans="1:15" x14ac:dyDescent="0.2">
      <c r="A110" s="28"/>
      <c r="B110" s="29"/>
      <c r="C110" s="29"/>
      <c r="D110" s="29"/>
      <c r="E110" s="41" t="str">
        <f t="shared" si="3"/>
        <v xml:space="preserve"> </v>
      </c>
      <c r="F110" s="35"/>
      <c r="G110" s="41" t="str">
        <f>IF(A110=$J$2," ",'DATI GARA'!$A$5)</f>
        <v xml:space="preserve"> </v>
      </c>
      <c r="H110" s="29"/>
      <c r="I110" s="37"/>
      <c r="N110" s="1" t="str">
        <f t="shared" si="4"/>
        <v>GRANDE SLAM DI BABBO NATALE</v>
      </c>
      <c r="O110" s="18" t="str">
        <f t="shared" si="5"/>
        <v>LEINI' ../12/2022</v>
      </c>
    </row>
    <row r="111" spans="1:15" x14ac:dyDescent="0.2">
      <c r="A111" s="34"/>
      <c r="E111" s="42" t="str">
        <f t="shared" si="3"/>
        <v xml:space="preserve"> </v>
      </c>
      <c r="G111" s="42" t="str">
        <f>IF(A111=$J$2," ",'DATI GARA'!$A$5)</f>
        <v xml:space="preserve"> </v>
      </c>
      <c r="I111" s="38"/>
      <c r="N111" s="1" t="str">
        <f t="shared" si="4"/>
        <v>GRANDE SLAM DI BABBO NATALE</v>
      </c>
      <c r="O111" s="18" t="str">
        <f t="shared" si="5"/>
        <v>LEINI' ../12/2022</v>
      </c>
    </row>
    <row r="112" spans="1:15" x14ac:dyDescent="0.2">
      <c r="A112" s="34"/>
      <c r="E112" s="42" t="str">
        <f t="shared" si="3"/>
        <v xml:space="preserve"> </v>
      </c>
      <c r="G112" s="25" t="str">
        <f>IF(A112=$J$2," ",'DATI GARA'!$A$5)</f>
        <v xml:space="preserve"> </v>
      </c>
      <c r="I112" s="27"/>
      <c r="N112" s="1" t="str">
        <f t="shared" si="4"/>
        <v>GRANDE SLAM DI BABBO NATALE</v>
      </c>
      <c r="O112" s="18" t="str">
        <f t="shared" si="5"/>
        <v>LEINI' ../12/2022</v>
      </c>
    </row>
    <row r="113" spans="1:15" ht="13.5" thickBot="1" x14ac:dyDescent="0.25">
      <c r="A113" s="32"/>
      <c r="B113" s="33"/>
      <c r="C113" s="33"/>
      <c r="E113" s="43" t="str">
        <f t="shared" si="3"/>
        <v xml:space="preserve"> </v>
      </c>
      <c r="F113" s="33"/>
      <c r="G113" s="43" t="str">
        <f>IF(A113=$J$2," ",'DATI GARA'!$A$5)</f>
        <v xml:space="preserve"> </v>
      </c>
      <c r="H113" s="33"/>
      <c r="I113" s="39"/>
      <c r="N113" s="1" t="str">
        <f t="shared" si="4"/>
        <v>GRANDE SLAM DI BABBO NATALE</v>
      </c>
      <c r="O113" s="18" t="str">
        <f t="shared" si="5"/>
        <v>LEINI' ../12/2022</v>
      </c>
    </row>
    <row r="114" spans="1:15" x14ac:dyDescent="0.2">
      <c r="A114" s="28"/>
      <c r="B114" s="29"/>
      <c r="C114" s="29"/>
      <c r="D114" s="29"/>
      <c r="E114" s="41" t="str">
        <f t="shared" si="3"/>
        <v xml:space="preserve"> </v>
      </c>
      <c r="F114" s="35"/>
      <c r="G114" s="41" t="str">
        <f>IF(A114=$J$2," ",'DATI GARA'!$A$5)</f>
        <v xml:space="preserve"> </v>
      </c>
      <c r="H114" s="29"/>
      <c r="I114" s="37"/>
      <c r="N114" s="1" t="str">
        <f t="shared" si="4"/>
        <v>GRANDE SLAM DI BABBO NATALE</v>
      </c>
      <c r="O114" s="18" t="str">
        <f t="shared" si="5"/>
        <v>LEINI' ../12/2022</v>
      </c>
    </row>
    <row r="115" spans="1:15" x14ac:dyDescent="0.2">
      <c r="A115" s="34"/>
      <c r="E115" s="42" t="str">
        <f t="shared" si="3"/>
        <v xml:space="preserve"> </v>
      </c>
      <c r="G115" s="42" t="str">
        <f>IF(A115=$J$2," ",'DATI GARA'!$A$5)</f>
        <v xml:space="preserve"> </v>
      </c>
      <c r="I115" s="38"/>
      <c r="N115" s="1" t="str">
        <f t="shared" si="4"/>
        <v>GRANDE SLAM DI BABBO NATALE</v>
      </c>
      <c r="O115" s="18" t="str">
        <f t="shared" si="5"/>
        <v>LEINI' ../12/2022</v>
      </c>
    </row>
    <row r="116" spans="1:15" x14ac:dyDescent="0.2">
      <c r="A116" s="34"/>
      <c r="E116" s="42" t="str">
        <f t="shared" si="3"/>
        <v xml:space="preserve"> </v>
      </c>
      <c r="G116" s="25" t="str">
        <f>IF(A116=$J$2," ",'DATI GARA'!$A$5)</f>
        <v xml:space="preserve"> </v>
      </c>
      <c r="I116" s="27"/>
      <c r="N116" s="1" t="str">
        <f t="shared" si="4"/>
        <v>GRANDE SLAM DI BABBO NATALE</v>
      </c>
      <c r="O116" s="18" t="str">
        <f t="shared" si="5"/>
        <v>LEINI' ../12/2022</v>
      </c>
    </row>
    <row r="117" spans="1:15" ht="13.5" thickBot="1" x14ac:dyDescent="0.25">
      <c r="A117" s="32"/>
      <c r="B117" s="33"/>
      <c r="C117" s="33"/>
      <c r="E117" s="43" t="str">
        <f t="shared" si="3"/>
        <v xml:space="preserve"> </v>
      </c>
      <c r="F117" s="33"/>
      <c r="G117" s="43" t="str">
        <f>IF(A117=$J$2," ",'DATI GARA'!$A$5)</f>
        <v xml:space="preserve"> </v>
      </c>
      <c r="H117" s="33"/>
      <c r="I117" s="39"/>
      <c r="N117" s="1" t="str">
        <f t="shared" si="4"/>
        <v>GRANDE SLAM DI BABBO NATALE</v>
      </c>
      <c r="O117" s="18" t="str">
        <f t="shared" si="5"/>
        <v>LEINI' ../12/2022</v>
      </c>
    </row>
    <row r="118" spans="1:15" x14ac:dyDescent="0.2">
      <c r="A118" s="28"/>
      <c r="B118" s="29"/>
      <c r="C118" s="29"/>
      <c r="D118" s="29"/>
      <c r="E118" s="41" t="str">
        <f t="shared" si="3"/>
        <v xml:space="preserve"> </v>
      </c>
      <c r="F118" s="35"/>
      <c r="G118" s="41" t="str">
        <f>IF(A118=$J$2," ",'DATI GARA'!$A$5)</f>
        <v xml:space="preserve"> </v>
      </c>
      <c r="H118" s="29"/>
      <c r="I118" s="37"/>
      <c r="N118" s="1" t="str">
        <f t="shared" si="4"/>
        <v>GRANDE SLAM DI BABBO NATALE</v>
      </c>
      <c r="O118" s="18" t="str">
        <f t="shared" si="5"/>
        <v>LEINI' ../12/2022</v>
      </c>
    </row>
    <row r="119" spans="1:15" x14ac:dyDescent="0.2">
      <c r="A119" s="34"/>
      <c r="E119" s="42" t="str">
        <f t="shared" si="3"/>
        <v xml:space="preserve"> </v>
      </c>
      <c r="G119" s="42" t="str">
        <f>IF(A119=$J$2," ",'DATI GARA'!$A$5)</f>
        <v xml:space="preserve"> </v>
      </c>
      <c r="I119" s="38"/>
      <c r="N119" s="1" t="str">
        <f t="shared" si="4"/>
        <v>GRANDE SLAM DI BABBO NATALE</v>
      </c>
      <c r="O119" s="18" t="str">
        <f t="shared" si="5"/>
        <v>LEINI' ../12/2022</v>
      </c>
    </row>
    <row r="120" spans="1:15" x14ac:dyDescent="0.2">
      <c r="A120" s="34"/>
      <c r="E120" s="42" t="str">
        <f t="shared" si="3"/>
        <v xml:space="preserve"> </v>
      </c>
      <c r="G120" s="25" t="str">
        <f>IF(A120=$J$2," ",'DATI GARA'!$A$5)</f>
        <v xml:space="preserve"> </v>
      </c>
      <c r="I120" s="27"/>
      <c r="N120" s="1" t="str">
        <f t="shared" si="4"/>
        <v>GRANDE SLAM DI BABBO NATALE</v>
      </c>
      <c r="O120" s="18" t="str">
        <f t="shared" si="5"/>
        <v>LEINI' ../12/2022</v>
      </c>
    </row>
    <row r="121" spans="1:15" ht="13.5" thickBot="1" x14ac:dyDescent="0.25">
      <c r="A121" s="32"/>
      <c r="B121" s="33"/>
      <c r="C121" s="33"/>
      <c r="E121" s="43" t="str">
        <f t="shared" si="3"/>
        <v xml:space="preserve"> </v>
      </c>
      <c r="F121" s="33"/>
      <c r="G121" s="43" t="str">
        <f>IF(A121=$J$2," ",'DATI GARA'!$A$5)</f>
        <v xml:space="preserve"> </v>
      </c>
      <c r="H121" s="33"/>
      <c r="I121" s="39"/>
      <c r="N121" s="1" t="str">
        <f t="shared" si="4"/>
        <v>GRANDE SLAM DI BABBO NATALE</v>
      </c>
      <c r="O121" s="18" t="str">
        <f t="shared" si="5"/>
        <v>LEINI' ../12/2022</v>
      </c>
    </row>
    <row r="122" spans="1:15" x14ac:dyDescent="0.2">
      <c r="A122" s="28"/>
      <c r="B122" s="29"/>
      <c r="C122" s="29"/>
      <c r="D122" s="29"/>
      <c r="E122" s="41" t="str">
        <f t="shared" si="3"/>
        <v xml:space="preserve"> </v>
      </c>
      <c r="F122" s="35"/>
      <c r="G122" s="41" t="str">
        <f>IF(A122=$J$2," ",'DATI GARA'!$A$5)</f>
        <v xml:space="preserve"> </v>
      </c>
      <c r="H122" s="29"/>
      <c r="I122" s="37"/>
      <c r="N122" s="1" t="str">
        <f t="shared" si="4"/>
        <v>GRANDE SLAM DI BABBO NATALE</v>
      </c>
      <c r="O122" s="18" t="str">
        <f t="shared" si="5"/>
        <v>LEINI' ../12/2022</v>
      </c>
    </row>
    <row r="123" spans="1:15" x14ac:dyDescent="0.2">
      <c r="A123" s="34"/>
      <c r="E123" s="42" t="str">
        <f t="shared" si="3"/>
        <v xml:space="preserve"> </v>
      </c>
      <c r="G123" s="42" t="str">
        <f>IF(A123=$J$2," ",'DATI GARA'!$A$5)</f>
        <v xml:space="preserve"> </v>
      </c>
      <c r="I123" s="38"/>
      <c r="N123" s="1" t="str">
        <f t="shared" si="4"/>
        <v>GRANDE SLAM DI BABBO NATALE</v>
      </c>
      <c r="O123" s="18" t="str">
        <f t="shared" si="5"/>
        <v>LEINI' ../12/2022</v>
      </c>
    </row>
    <row r="124" spans="1:15" x14ac:dyDescent="0.2">
      <c r="A124" s="34"/>
      <c r="E124" s="42" t="str">
        <f t="shared" si="3"/>
        <v xml:space="preserve"> </v>
      </c>
      <c r="G124" s="25" t="str">
        <f>IF(A124=$J$2," ",'DATI GARA'!$A$5)</f>
        <v xml:space="preserve"> </v>
      </c>
      <c r="I124" s="27"/>
      <c r="N124" s="1" t="str">
        <f t="shared" si="4"/>
        <v>GRANDE SLAM DI BABBO NATALE</v>
      </c>
      <c r="O124" s="18" t="str">
        <f t="shared" si="5"/>
        <v>LEINI' ../12/2022</v>
      </c>
    </row>
    <row r="125" spans="1:15" ht="13.5" thickBot="1" x14ac:dyDescent="0.25">
      <c r="A125" s="32"/>
      <c r="B125" s="33"/>
      <c r="C125" s="33"/>
      <c r="E125" s="43" t="str">
        <f t="shared" si="3"/>
        <v xml:space="preserve"> </v>
      </c>
      <c r="F125" s="33"/>
      <c r="G125" s="43" t="str">
        <f>IF(A125=$J$2," ",'DATI GARA'!$A$5)</f>
        <v xml:space="preserve"> </v>
      </c>
      <c r="H125" s="33"/>
      <c r="I125" s="39"/>
      <c r="N125" s="1" t="str">
        <f t="shared" si="4"/>
        <v>GRANDE SLAM DI BABBO NATALE</v>
      </c>
      <c r="O125" s="18" t="str">
        <f t="shared" si="5"/>
        <v>LEINI' ../12/2022</v>
      </c>
    </row>
    <row r="126" spans="1:15" x14ac:dyDescent="0.2">
      <c r="A126" s="28"/>
      <c r="B126" s="29"/>
      <c r="C126" s="29"/>
      <c r="D126" s="29"/>
      <c r="E126" s="41" t="str">
        <f t="shared" si="3"/>
        <v xml:space="preserve"> </v>
      </c>
      <c r="F126" s="35"/>
      <c r="G126" s="41" t="str">
        <f>IF(A126=$J$2," ",'DATI GARA'!$A$5)</f>
        <v xml:space="preserve"> </v>
      </c>
      <c r="H126" s="29"/>
      <c r="I126" s="37"/>
      <c r="N126" s="1" t="str">
        <f t="shared" si="4"/>
        <v>GRANDE SLAM DI BABBO NATALE</v>
      </c>
      <c r="O126" s="18" t="str">
        <f t="shared" si="5"/>
        <v>LEINI' ../12/2022</v>
      </c>
    </row>
    <row r="127" spans="1:15" x14ac:dyDescent="0.2">
      <c r="A127" s="34"/>
      <c r="E127" s="42" t="str">
        <f t="shared" si="3"/>
        <v xml:space="preserve"> </v>
      </c>
      <c r="G127" s="42" t="str">
        <f>IF(A127=$J$2," ",'DATI GARA'!$A$5)</f>
        <v xml:space="preserve"> </v>
      </c>
      <c r="I127" s="38"/>
      <c r="N127" s="1" t="str">
        <f t="shared" si="4"/>
        <v>GRANDE SLAM DI BABBO NATALE</v>
      </c>
      <c r="O127" s="18" t="str">
        <f t="shared" si="5"/>
        <v>LEINI' ../12/2022</v>
      </c>
    </row>
    <row r="128" spans="1:15" x14ac:dyDescent="0.2">
      <c r="A128" s="34"/>
      <c r="E128" s="42" t="str">
        <f t="shared" si="3"/>
        <v xml:space="preserve"> </v>
      </c>
      <c r="G128" s="25" t="str">
        <f>IF(A128=$J$2," ",'DATI GARA'!$A$5)</f>
        <v xml:space="preserve"> </v>
      </c>
      <c r="I128" s="27"/>
      <c r="N128" s="1" t="str">
        <f t="shared" si="4"/>
        <v>GRANDE SLAM DI BABBO NATALE</v>
      </c>
      <c r="O128" s="18" t="str">
        <f t="shared" si="5"/>
        <v>LEINI' ../12/2022</v>
      </c>
    </row>
    <row r="129" spans="1:15" ht="13.5" thickBot="1" x14ac:dyDescent="0.25">
      <c r="A129" s="32"/>
      <c r="B129" s="33"/>
      <c r="C129" s="33"/>
      <c r="E129" s="43" t="str">
        <f t="shared" si="3"/>
        <v xml:space="preserve"> </v>
      </c>
      <c r="F129" s="33"/>
      <c r="G129" s="43" t="str">
        <f>IF(A129=$J$2," ",'DATI GARA'!$A$5)</f>
        <v xml:space="preserve"> </v>
      </c>
      <c r="H129" s="33"/>
      <c r="I129" s="39"/>
      <c r="N129" s="1" t="str">
        <f t="shared" si="4"/>
        <v>GRANDE SLAM DI BABBO NATALE</v>
      </c>
      <c r="O129" s="18" t="str">
        <f t="shared" si="5"/>
        <v>LEINI' ../12/2022</v>
      </c>
    </row>
    <row r="130" spans="1:15" x14ac:dyDescent="0.2">
      <c r="A130" s="28"/>
      <c r="B130" s="29"/>
      <c r="C130" s="29"/>
      <c r="D130" s="29"/>
      <c r="E130" s="41" t="str">
        <f t="shared" ref="E130:E193" si="6">IF(A130=$J$2," ","BA-A")</f>
        <v xml:space="preserve"> </v>
      </c>
      <c r="F130" s="35"/>
      <c r="G130" s="41" t="str">
        <f>IF(A130=$J$2," ",'DATI GARA'!$A$5)</f>
        <v xml:space="preserve"> </v>
      </c>
      <c r="H130" s="29"/>
      <c r="I130" s="37"/>
      <c r="N130" s="1" t="str">
        <f t="shared" si="4"/>
        <v>GRANDE SLAM DI BABBO NATALE</v>
      </c>
      <c r="O130" s="18" t="str">
        <f t="shared" si="5"/>
        <v>LEINI' ../12/2022</v>
      </c>
    </row>
    <row r="131" spans="1:15" x14ac:dyDescent="0.2">
      <c r="A131" s="34"/>
      <c r="E131" s="42" t="str">
        <f t="shared" si="6"/>
        <v xml:space="preserve"> </v>
      </c>
      <c r="G131" s="42" t="str">
        <f>IF(A131=$J$2," ",'DATI GARA'!$A$5)</f>
        <v xml:space="preserve"> </v>
      </c>
      <c r="I131" s="38"/>
      <c r="N131" s="1" t="str">
        <f t="shared" ref="N131:N194" si="7">N130</f>
        <v>GRANDE SLAM DI BABBO NATALE</v>
      </c>
      <c r="O131" s="18" t="str">
        <f t="shared" ref="O131:O194" si="8">O130</f>
        <v>LEINI' ../12/2022</v>
      </c>
    </row>
    <row r="132" spans="1:15" x14ac:dyDescent="0.2">
      <c r="A132" s="34"/>
      <c r="E132" s="42" t="str">
        <f t="shared" si="6"/>
        <v xml:space="preserve"> </v>
      </c>
      <c r="G132" s="25" t="str">
        <f>IF(A132=$J$2," ",'DATI GARA'!$A$5)</f>
        <v xml:space="preserve"> </v>
      </c>
      <c r="I132" s="27"/>
      <c r="N132" s="1" t="str">
        <f t="shared" si="7"/>
        <v>GRANDE SLAM DI BABBO NATALE</v>
      </c>
      <c r="O132" s="18" t="str">
        <f t="shared" si="8"/>
        <v>LEINI' ../12/2022</v>
      </c>
    </row>
    <row r="133" spans="1:15" ht="13.5" thickBot="1" x14ac:dyDescent="0.25">
      <c r="A133" s="32"/>
      <c r="B133" s="33"/>
      <c r="C133" s="33"/>
      <c r="E133" s="43" t="str">
        <f t="shared" si="6"/>
        <v xml:space="preserve"> </v>
      </c>
      <c r="F133" s="33"/>
      <c r="G133" s="43" t="str">
        <f>IF(A133=$J$2," ",'DATI GARA'!$A$5)</f>
        <v xml:space="preserve"> </v>
      </c>
      <c r="H133" s="33"/>
      <c r="I133" s="39"/>
      <c r="N133" s="1" t="str">
        <f t="shared" si="7"/>
        <v>GRANDE SLAM DI BABBO NATALE</v>
      </c>
      <c r="O133" s="18" t="str">
        <f t="shared" si="8"/>
        <v>LEINI' ../12/2022</v>
      </c>
    </row>
    <row r="134" spans="1:15" x14ac:dyDescent="0.2">
      <c r="A134" s="28"/>
      <c r="B134" s="29"/>
      <c r="C134" s="29"/>
      <c r="D134" s="29"/>
      <c r="E134" s="41" t="str">
        <f t="shared" si="6"/>
        <v xml:space="preserve"> </v>
      </c>
      <c r="F134" s="35"/>
      <c r="G134" s="41" t="str">
        <f>IF(A134=$J$2," ",'DATI GARA'!$A$5)</f>
        <v xml:space="preserve"> </v>
      </c>
      <c r="H134" s="29"/>
      <c r="I134" s="37"/>
      <c r="N134" s="1" t="str">
        <f t="shared" si="7"/>
        <v>GRANDE SLAM DI BABBO NATALE</v>
      </c>
      <c r="O134" s="18" t="str">
        <f t="shared" si="8"/>
        <v>LEINI' ../12/2022</v>
      </c>
    </row>
    <row r="135" spans="1:15" x14ac:dyDescent="0.2">
      <c r="A135" s="34"/>
      <c r="E135" s="42" t="str">
        <f t="shared" si="6"/>
        <v xml:space="preserve"> </v>
      </c>
      <c r="G135" s="42" t="str">
        <f>IF(A135=$J$2," ",'DATI GARA'!$A$5)</f>
        <v xml:space="preserve"> </v>
      </c>
      <c r="I135" s="38"/>
      <c r="N135" s="1" t="str">
        <f t="shared" si="7"/>
        <v>GRANDE SLAM DI BABBO NATALE</v>
      </c>
      <c r="O135" s="18" t="str">
        <f t="shared" si="8"/>
        <v>LEINI' ../12/2022</v>
      </c>
    </row>
    <row r="136" spans="1:15" x14ac:dyDescent="0.2">
      <c r="A136" s="34"/>
      <c r="E136" s="42" t="str">
        <f t="shared" si="6"/>
        <v xml:space="preserve"> </v>
      </c>
      <c r="G136" s="25" t="str">
        <f>IF(A136=$J$2," ",'DATI GARA'!$A$5)</f>
        <v xml:space="preserve"> </v>
      </c>
      <c r="I136" s="27"/>
      <c r="N136" s="1" t="str">
        <f t="shared" si="7"/>
        <v>GRANDE SLAM DI BABBO NATALE</v>
      </c>
      <c r="O136" s="18" t="str">
        <f t="shared" si="8"/>
        <v>LEINI' ../12/2022</v>
      </c>
    </row>
    <row r="137" spans="1:15" ht="13.5" thickBot="1" x14ac:dyDescent="0.25">
      <c r="A137" s="32"/>
      <c r="B137" s="33"/>
      <c r="C137" s="33"/>
      <c r="E137" s="43" t="str">
        <f t="shared" si="6"/>
        <v xml:space="preserve"> </v>
      </c>
      <c r="F137" s="33"/>
      <c r="G137" s="43" t="str">
        <f>IF(A137=$J$2," ",'DATI GARA'!$A$5)</f>
        <v xml:space="preserve"> </v>
      </c>
      <c r="H137" s="33"/>
      <c r="I137" s="39"/>
      <c r="N137" s="1" t="str">
        <f t="shared" si="7"/>
        <v>GRANDE SLAM DI BABBO NATALE</v>
      </c>
      <c r="O137" s="18" t="str">
        <f t="shared" si="8"/>
        <v>LEINI' ../12/2022</v>
      </c>
    </row>
    <row r="138" spans="1:15" x14ac:dyDescent="0.2">
      <c r="A138" s="28"/>
      <c r="B138" s="29"/>
      <c r="C138" s="29"/>
      <c r="D138" s="29"/>
      <c r="E138" s="41" t="str">
        <f t="shared" si="6"/>
        <v xml:space="preserve"> </v>
      </c>
      <c r="F138" s="35"/>
      <c r="G138" s="41" t="str">
        <f>IF(A138=$J$2," ",'DATI GARA'!$A$5)</f>
        <v xml:space="preserve"> </v>
      </c>
      <c r="H138" s="29"/>
      <c r="I138" s="37"/>
      <c r="N138" s="1" t="str">
        <f t="shared" si="7"/>
        <v>GRANDE SLAM DI BABBO NATALE</v>
      </c>
      <c r="O138" s="18" t="str">
        <f t="shared" si="8"/>
        <v>LEINI' ../12/2022</v>
      </c>
    </row>
    <row r="139" spans="1:15" x14ac:dyDescent="0.2">
      <c r="A139" s="34"/>
      <c r="E139" s="42" t="str">
        <f t="shared" si="6"/>
        <v xml:space="preserve"> </v>
      </c>
      <c r="G139" s="42" t="str">
        <f>IF(A139=$J$2," ",'DATI GARA'!$A$5)</f>
        <v xml:space="preserve"> </v>
      </c>
      <c r="I139" s="38"/>
      <c r="N139" s="1" t="str">
        <f t="shared" si="7"/>
        <v>GRANDE SLAM DI BABBO NATALE</v>
      </c>
      <c r="O139" s="18" t="str">
        <f t="shared" si="8"/>
        <v>LEINI' ../12/2022</v>
      </c>
    </row>
    <row r="140" spans="1:15" x14ac:dyDescent="0.2">
      <c r="A140" s="34"/>
      <c r="E140" s="42" t="str">
        <f t="shared" si="6"/>
        <v xml:space="preserve"> </v>
      </c>
      <c r="G140" s="25" t="str">
        <f>IF(A140=$J$2," ",'DATI GARA'!$A$5)</f>
        <v xml:space="preserve"> </v>
      </c>
      <c r="I140" s="27"/>
      <c r="N140" s="1" t="str">
        <f t="shared" si="7"/>
        <v>GRANDE SLAM DI BABBO NATALE</v>
      </c>
      <c r="O140" s="18" t="str">
        <f t="shared" si="8"/>
        <v>LEINI' ../12/2022</v>
      </c>
    </row>
    <row r="141" spans="1:15" ht="13.5" thickBot="1" x14ac:dyDescent="0.25">
      <c r="A141" s="32"/>
      <c r="B141" s="33"/>
      <c r="C141" s="33"/>
      <c r="E141" s="43" t="str">
        <f t="shared" si="6"/>
        <v xml:space="preserve"> </v>
      </c>
      <c r="F141" s="33"/>
      <c r="G141" s="43" t="str">
        <f>IF(A141=$J$2," ",'DATI GARA'!$A$5)</f>
        <v xml:space="preserve"> </v>
      </c>
      <c r="H141" s="33"/>
      <c r="I141" s="39"/>
      <c r="N141" s="1" t="str">
        <f t="shared" si="7"/>
        <v>GRANDE SLAM DI BABBO NATALE</v>
      </c>
      <c r="O141" s="18" t="str">
        <f t="shared" si="8"/>
        <v>LEINI' ../12/2022</v>
      </c>
    </row>
    <row r="142" spans="1:15" x14ac:dyDescent="0.2">
      <c r="A142" s="28"/>
      <c r="B142" s="29"/>
      <c r="C142" s="29"/>
      <c r="D142" s="29"/>
      <c r="E142" s="41" t="str">
        <f t="shared" si="6"/>
        <v xml:space="preserve"> </v>
      </c>
      <c r="F142" s="35"/>
      <c r="G142" s="41" t="str">
        <f>IF(A142=$J$2," ",'DATI GARA'!$A$5)</f>
        <v xml:space="preserve"> </v>
      </c>
      <c r="H142" s="29"/>
      <c r="I142" s="37"/>
      <c r="N142" s="1" t="str">
        <f t="shared" si="7"/>
        <v>GRANDE SLAM DI BABBO NATALE</v>
      </c>
      <c r="O142" s="18" t="str">
        <f t="shared" si="8"/>
        <v>LEINI' ../12/2022</v>
      </c>
    </row>
    <row r="143" spans="1:15" x14ac:dyDescent="0.2">
      <c r="A143" s="34"/>
      <c r="E143" s="42" t="str">
        <f t="shared" si="6"/>
        <v xml:space="preserve"> </v>
      </c>
      <c r="G143" s="42" t="str">
        <f>IF(A143=$J$2," ",'DATI GARA'!$A$5)</f>
        <v xml:space="preserve"> </v>
      </c>
      <c r="I143" s="38"/>
      <c r="N143" s="1" t="str">
        <f t="shared" si="7"/>
        <v>GRANDE SLAM DI BABBO NATALE</v>
      </c>
      <c r="O143" s="18" t="str">
        <f t="shared" si="8"/>
        <v>LEINI' ../12/2022</v>
      </c>
    </row>
    <row r="144" spans="1:15" x14ac:dyDescent="0.2">
      <c r="A144" s="34"/>
      <c r="E144" s="42" t="str">
        <f t="shared" si="6"/>
        <v xml:space="preserve"> </v>
      </c>
      <c r="G144" s="25" t="str">
        <f>IF(A144=$J$2," ",'DATI GARA'!$A$5)</f>
        <v xml:space="preserve"> </v>
      </c>
      <c r="I144" s="27"/>
      <c r="N144" s="1" t="str">
        <f t="shared" si="7"/>
        <v>GRANDE SLAM DI BABBO NATALE</v>
      </c>
      <c r="O144" s="18" t="str">
        <f t="shared" si="8"/>
        <v>LEINI' ../12/2022</v>
      </c>
    </row>
    <row r="145" spans="1:15" ht="13.5" thickBot="1" x14ac:dyDescent="0.25">
      <c r="A145" s="32"/>
      <c r="B145" s="33"/>
      <c r="C145" s="33"/>
      <c r="E145" s="43" t="str">
        <f t="shared" si="6"/>
        <v xml:space="preserve"> </v>
      </c>
      <c r="F145" s="33"/>
      <c r="G145" s="43" t="str">
        <f>IF(A145=$J$2," ",'DATI GARA'!$A$5)</f>
        <v xml:space="preserve"> </v>
      </c>
      <c r="H145" s="33"/>
      <c r="I145" s="39"/>
      <c r="N145" s="1" t="str">
        <f t="shared" si="7"/>
        <v>GRANDE SLAM DI BABBO NATALE</v>
      </c>
      <c r="O145" s="18" t="str">
        <f t="shared" si="8"/>
        <v>LEINI' ../12/2022</v>
      </c>
    </row>
    <row r="146" spans="1:15" x14ac:dyDescent="0.2">
      <c r="A146" s="28"/>
      <c r="B146" s="29"/>
      <c r="C146" s="29"/>
      <c r="D146" s="29"/>
      <c r="E146" s="41" t="str">
        <f t="shared" si="6"/>
        <v xml:space="preserve"> </v>
      </c>
      <c r="F146" s="35"/>
      <c r="G146" s="41" t="str">
        <f>IF(A146=$J$2," ",'DATI GARA'!$A$5)</f>
        <v xml:space="preserve"> </v>
      </c>
      <c r="H146" s="29"/>
      <c r="I146" s="37"/>
      <c r="N146" s="1" t="str">
        <f t="shared" si="7"/>
        <v>GRANDE SLAM DI BABBO NATALE</v>
      </c>
      <c r="O146" s="18" t="str">
        <f t="shared" si="8"/>
        <v>LEINI' ../12/2022</v>
      </c>
    </row>
    <row r="147" spans="1:15" x14ac:dyDescent="0.2">
      <c r="A147" s="34"/>
      <c r="E147" s="42" t="str">
        <f t="shared" si="6"/>
        <v xml:space="preserve"> </v>
      </c>
      <c r="G147" s="42" t="str">
        <f>IF(A147=$J$2," ",'DATI GARA'!$A$5)</f>
        <v xml:space="preserve"> </v>
      </c>
      <c r="I147" s="38"/>
      <c r="N147" s="1" t="str">
        <f t="shared" si="7"/>
        <v>GRANDE SLAM DI BABBO NATALE</v>
      </c>
      <c r="O147" s="18" t="str">
        <f t="shared" si="8"/>
        <v>LEINI' ../12/2022</v>
      </c>
    </row>
    <row r="148" spans="1:15" x14ac:dyDescent="0.2">
      <c r="A148" s="34"/>
      <c r="E148" s="42" t="str">
        <f t="shared" si="6"/>
        <v xml:space="preserve"> </v>
      </c>
      <c r="G148" s="25" t="str">
        <f>IF(A148=$J$2," ",'DATI GARA'!$A$5)</f>
        <v xml:space="preserve"> </v>
      </c>
      <c r="I148" s="27"/>
      <c r="N148" s="1" t="str">
        <f t="shared" si="7"/>
        <v>GRANDE SLAM DI BABBO NATALE</v>
      </c>
      <c r="O148" s="18" t="str">
        <f t="shared" si="8"/>
        <v>LEINI' ../12/2022</v>
      </c>
    </row>
    <row r="149" spans="1:15" ht="13.5" thickBot="1" x14ac:dyDescent="0.25">
      <c r="A149" s="32"/>
      <c r="B149" s="33"/>
      <c r="C149" s="33"/>
      <c r="E149" s="43" t="str">
        <f t="shared" si="6"/>
        <v xml:space="preserve"> </v>
      </c>
      <c r="F149" s="33"/>
      <c r="G149" s="43" t="str">
        <f>IF(A149=$J$2," ",'DATI GARA'!$A$5)</f>
        <v xml:space="preserve"> </v>
      </c>
      <c r="H149" s="33"/>
      <c r="I149" s="39"/>
      <c r="N149" s="1" t="str">
        <f t="shared" si="7"/>
        <v>GRANDE SLAM DI BABBO NATALE</v>
      </c>
      <c r="O149" s="18" t="str">
        <f t="shared" si="8"/>
        <v>LEINI' ../12/2022</v>
      </c>
    </row>
    <row r="150" spans="1:15" x14ac:dyDescent="0.2">
      <c r="A150" s="28"/>
      <c r="B150" s="29"/>
      <c r="C150" s="29"/>
      <c r="D150" s="29"/>
      <c r="E150" s="41" t="str">
        <f t="shared" si="6"/>
        <v xml:space="preserve"> </v>
      </c>
      <c r="F150" s="35"/>
      <c r="G150" s="41" t="str">
        <f>IF(A150=$J$2," ",'DATI GARA'!$A$5)</f>
        <v xml:space="preserve"> </v>
      </c>
      <c r="H150" s="29"/>
      <c r="I150" s="37"/>
      <c r="N150" s="1" t="str">
        <f t="shared" si="7"/>
        <v>GRANDE SLAM DI BABBO NATALE</v>
      </c>
      <c r="O150" s="18" t="str">
        <f t="shared" si="8"/>
        <v>LEINI' ../12/2022</v>
      </c>
    </row>
    <row r="151" spans="1:15" x14ac:dyDescent="0.2">
      <c r="A151" s="34"/>
      <c r="E151" s="42" t="str">
        <f t="shared" si="6"/>
        <v xml:space="preserve"> </v>
      </c>
      <c r="G151" s="42" t="str">
        <f>IF(A151=$J$2," ",'DATI GARA'!$A$5)</f>
        <v xml:space="preserve"> </v>
      </c>
      <c r="I151" s="38"/>
      <c r="N151" s="1" t="str">
        <f t="shared" si="7"/>
        <v>GRANDE SLAM DI BABBO NATALE</v>
      </c>
      <c r="O151" s="18" t="str">
        <f t="shared" si="8"/>
        <v>LEINI' ../12/2022</v>
      </c>
    </row>
    <row r="152" spans="1:15" x14ac:dyDescent="0.2">
      <c r="A152" s="34"/>
      <c r="E152" s="42" t="str">
        <f t="shared" si="6"/>
        <v xml:space="preserve"> </v>
      </c>
      <c r="G152" s="25" t="str">
        <f>IF(A152=$J$2," ",'DATI GARA'!$A$5)</f>
        <v xml:space="preserve"> </v>
      </c>
      <c r="I152" s="27"/>
      <c r="N152" s="1" t="str">
        <f t="shared" si="7"/>
        <v>GRANDE SLAM DI BABBO NATALE</v>
      </c>
      <c r="O152" s="18" t="str">
        <f t="shared" si="8"/>
        <v>LEINI' ../12/2022</v>
      </c>
    </row>
    <row r="153" spans="1:15" ht="13.5" thickBot="1" x14ac:dyDescent="0.25">
      <c r="A153" s="32"/>
      <c r="B153" s="33"/>
      <c r="C153" s="33"/>
      <c r="E153" s="43" t="str">
        <f t="shared" si="6"/>
        <v xml:space="preserve"> </v>
      </c>
      <c r="F153" s="33"/>
      <c r="G153" s="43" t="str">
        <f>IF(A153=$J$2," ",'DATI GARA'!$A$5)</f>
        <v xml:space="preserve"> </v>
      </c>
      <c r="H153" s="33"/>
      <c r="I153" s="39"/>
      <c r="N153" s="1" t="str">
        <f t="shared" si="7"/>
        <v>GRANDE SLAM DI BABBO NATALE</v>
      </c>
      <c r="O153" s="18" t="str">
        <f t="shared" si="8"/>
        <v>LEINI' ../12/2022</v>
      </c>
    </row>
    <row r="154" spans="1:15" x14ac:dyDescent="0.2">
      <c r="A154" s="28"/>
      <c r="B154" s="29"/>
      <c r="C154" s="29"/>
      <c r="D154" s="29"/>
      <c r="E154" s="41" t="str">
        <f t="shared" si="6"/>
        <v xml:space="preserve"> </v>
      </c>
      <c r="F154" s="35"/>
      <c r="G154" s="41" t="str">
        <f>IF(A154=$J$2," ",'DATI GARA'!$A$5)</f>
        <v xml:space="preserve"> </v>
      </c>
      <c r="H154" s="29"/>
      <c r="I154" s="37"/>
      <c r="N154" s="1" t="str">
        <f t="shared" si="7"/>
        <v>GRANDE SLAM DI BABBO NATALE</v>
      </c>
      <c r="O154" s="18" t="str">
        <f t="shared" si="8"/>
        <v>LEINI' ../12/2022</v>
      </c>
    </row>
    <row r="155" spans="1:15" x14ac:dyDescent="0.2">
      <c r="A155" s="34"/>
      <c r="E155" s="42" t="str">
        <f t="shared" si="6"/>
        <v xml:space="preserve"> </v>
      </c>
      <c r="G155" s="42" t="str">
        <f>IF(A155=$J$2," ",'DATI GARA'!$A$5)</f>
        <v xml:space="preserve"> </v>
      </c>
      <c r="I155" s="38"/>
      <c r="N155" s="1" t="str">
        <f t="shared" si="7"/>
        <v>GRANDE SLAM DI BABBO NATALE</v>
      </c>
      <c r="O155" s="18" t="str">
        <f t="shared" si="8"/>
        <v>LEINI' ../12/2022</v>
      </c>
    </row>
    <row r="156" spans="1:15" x14ac:dyDescent="0.2">
      <c r="A156" s="34"/>
      <c r="E156" s="42" t="str">
        <f t="shared" si="6"/>
        <v xml:space="preserve"> </v>
      </c>
      <c r="G156" s="25" t="str">
        <f>IF(A156=$J$2," ",'DATI GARA'!$A$5)</f>
        <v xml:space="preserve"> </v>
      </c>
      <c r="I156" s="27"/>
      <c r="N156" s="1" t="str">
        <f t="shared" si="7"/>
        <v>GRANDE SLAM DI BABBO NATALE</v>
      </c>
      <c r="O156" s="18" t="str">
        <f t="shared" si="8"/>
        <v>LEINI' ../12/2022</v>
      </c>
    </row>
    <row r="157" spans="1:15" ht="13.5" thickBot="1" x14ac:dyDescent="0.25">
      <c r="A157" s="32"/>
      <c r="B157" s="33"/>
      <c r="C157" s="33"/>
      <c r="E157" s="43" t="str">
        <f t="shared" si="6"/>
        <v xml:space="preserve"> </v>
      </c>
      <c r="F157" s="33"/>
      <c r="G157" s="43" t="str">
        <f>IF(A157=$J$2," ",'DATI GARA'!$A$5)</f>
        <v xml:space="preserve"> </v>
      </c>
      <c r="H157" s="33"/>
      <c r="I157" s="39"/>
      <c r="N157" s="1" t="str">
        <f t="shared" si="7"/>
        <v>GRANDE SLAM DI BABBO NATALE</v>
      </c>
      <c r="O157" s="18" t="str">
        <f t="shared" si="8"/>
        <v>LEINI' ../12/2022</v>
      </c>
    </row>
    <row r="158" spans="1:15" x14ac:dyDescent="0.2">
      <c r="A158" s="28"/>
      <c r="B158" s="29"/>
      <c r="C158" s="29"/>
      <c r="D158" s="29"/>
      <c r="E158" s="41" t="str">
        <f t="shared" si="6"/>
        <v xml:space="preserve"> </v>
      </c>
      <c r="F158" s="35"/>
      <c r="G158" s="41" t="str">
        <f>IF(A158=$J$2," ",'DATI GARA'!$A$5)</f>
        <v xml:space="preserve"> </v>
      </c>
      <c r="H158" s="29"/>
      <c r="I158" s="37"/>
      <c r="N158" s="1" t="str">
        <f t="shared" si="7"/>
        <v>GRANDE SLAM DI BABBO NATALE</v>
      </c>
      <c r="O158" s="18" t="str">
        <f t="shared" si="8"/>
        <v>LEINI' ../12/2022</v>
      </c>
    </row>
    <row r="159" spans="1:15" x14ac:dyDescent="0.2">
      <c r="A159" s="34"/>
      <c r="E159" s="42" t="str">
        <f t="shared" si="6"/>
        <v xml:space="preserve"> </v>
      </c>
      <c r="G159" s="42" t="str">
        <f>IF(A159=$J$2," ",'DATI GARA'!$A$5)</f>
        <v xml:space="preserve"> </v>
      </c>
      <c r="I159" s="38"/>
      <c r="N159" s="1" t="str">
        <f t="shared" si="7"/>
        <v>GRANDE SLAM DI BABBO NATALE</v>
      </c>
      <c r="O159" s="18" t="str">
        <f t="shared" si="8"/>
        <v>LEINI' ../12/2022</v>
      </c>
    </row>
    <row r="160" spans="1:15" x14ac:dyDescent="0.2">
      <c r="A160" s="34"/>
      <c r="E160" s="42" t="str">
        <f t="shared" si="6"/>
        <v xml:space="preserve"> </v>
      </c>
      <c r="G160" s="25" t="str">
        <f>IF(A160=$J$2," ",'DATI GARA'!$A$5)</f>
        <v xml:space="preserve"> </v>
      </c>
      <c r="I160" s="27"/>
      <c r="N160" s="1" t="str">
        <f t="shared" si="7"/>
        <v>GRANDE SLAM DI BABBO NATALE</v>
      </c>
      <c r="O160" s="18" t="str">
        <f t="shared" si="8"/>
        <v>LEINI' ../12/2022</v>
      </c>
    </row>
    <row r="161" spans="1:15" ht="13.5" thickBot="1" x14ac:dyDescent="0.25">
      <c r="A161" s="32"/>
      <c r="B161" s="33"/>
      <c r="C161" s="33"/>
      <c r="E161" s="43" t="str">
        <f t="shared" si="6"/>
        <v xml:space="preserve"> </v>
      </c>
      <c r="F161" s="33"/>
      <c r="G161" s="43" t="str">
        <f>IF(A161=$J$2," ",'DATI GARA'!$A$5)</f>
        <v xml:space="preserve"> </v>
      </c>
      <c r="H161" s="33"/>
      <c r="I161" s="39"/>
      <c r="N161" s="1" t="str">
        <f t="shared" si="7"/>
        <v>GRANDE SLAM DI BABBO NATALE</v>
      </c>
      <c r="O161" s="18" t="str">
        <f t="shared" si="8"/>
        <v>LEINI' ../12/2022</v>
      </c>
    </row>
    <row r="162" spans="1:15" x14ac:dyDescent="0.2">
      <c r="A162" s="28"/>
      <c r="B162" s="29"/>
      <c r="C162" s="29"/>
      <c r="D162" s="29"/>
      <c r="E162" s="41" t="str">
        <f t="shared" si="6"/>
        <v xml:space="preserve"> </v>
      </c>
      <c r="F162" s="35"/>
      <c r="G162" s="41" t="str">
        <f>IF(A162=$J$2," ",'DATI GARA'!$A$5)</f>
        <v xml:space="preserve"> </v>
      </c>
      <c r="H162" s="29"/>
      <c r="I162" s="37"/>
      <c r="N162" s="1" t="str">
        <f t="shared" si="7"/>
        <v>GRANDE SLAM DI BABBO NATALE</v>
      </c>
      <c r="O162" s="18" t="str">
        <f t="shared" si="8"/>
        <v>LEINI' ../12/2022</v>
      </c>
    </row>
    <row r="163" spans="1:15" x14ac:dyDescent="0.2">
      <c r="A163" s="34"/>
      <c r="E163" s="42" t="str">
        <f t="shared" si="6"/>
        <v xml:space="preserve"> </v>
      </c>
      <c r="G163" s="42" t="str">
        <f>IF(A163=$J$2," ",'DATI GARA'!$A$5)</f>
        <v xml:space="preserve"> </v>
      </c>
      <c r="I163" s="38"/>
      <c r="N163" s="1" t="str">
        <f t="shared" si="7"/>
        <v>GRANDE SLAM DI BABBO NATALE</v>
      </c>
      <c r="O163" s="18" t="str">
        <f t="shared" si="8"/>
        <v>LEINI' ../12/2022</v>
      </c>
    </row>
    <row r="164" spans="1:15" x14ac:dyDescent="0.2">
      <c r="A164" s="34"/>
      <c r="E164" s="42" t="str">
        <f t="shared" si="6"/>
        <v xml:space="preserve"> </v>
      </c>
      <c r="G164" s="25" t="str">
        <f>IF(A164=$J$2," ",'DATI GARA'!$A$5)</f>
        <v xml:space="preserve"> </v>
      </c>
      <c r="I164" s="27"/>
      <c r="N164" s="1" t="str">
        <f t="shared" si="7"/>
        <v>GRANDE SLAM DI BABBO NATALE</v>
      </c>
      <c r="O164" s="18" t="str">
        <f t="shared" si="8"/>
        <v>LEINI' ../12/2022</v>
      </c>
    </row>
    <row r="165" spans="1:15" ht="13.5" thickBot="1" x14ac:dyDescent="0.25">
      <c r="A165" s="32"/>
      <c r="B165" s="33"/>
      <c r="C165" s="33"/>
      <c r="E165" s="43" t="str">
        <f t="shared" si="6"/>
        <v xml:space="preserve"> </v>
      </c>
      <c r="F165" s="33"/>
      <c r="G165" s="43" t="str">
        <f>IF(A165=$J$2," ",'DATI GARA'!$A$5)</f>
        <v xml:space="preserve"> </v>
      </c>
      <c r="H165" s="33"/>
      <c r="I165" s="39"/>
      <c r="N165" s="1" t="str">
        <f t="shared" si="7"/>
        <v>GRANDE SLAM DI BABBO NATALE</v>
      </c>
      <c r="O165" s="18" t="str">
        <f t="shared" si="8"/>
        <v>LEINI' ../12/2022</v>
      </c>
    </row>
    <row r="166" spans="1:15" x14ac:dyDescent="0.2">
      <c r="A166" s="28"/>
      <c r="B166" s="29"/>
      <c r="C166" s="29"/>
      <c r="D166" s="29"/>
      <c r="E166" s="41" t="str">
        <f t="shared" si="6"/>
        <v xml:space="preserve"> </v>
      </c>
      <c r="F166" s="35"/>
      <c r="G166" s="41" t="str">
        <f>IF(A166=$J$2," ",'DATI GARA'!$A$5)</f>
        <v xml:space="preserve"> </v>
      </c>
      <c r="H166" s="29"/>
      <c r="I166" s="37"/>
      <c r="N166" s="1" t="str">
        <f t="shared" si="7"/>
        <v>GRANDE SLAM DI BABBO NATALE</v>
      </c>
      <c r="O166" s="18" t="str">
        <f t="shared" si="8"/>
        <v>LEINI' ../12/2022</v>
      </c>
    </row>
    <row r="167" spans="1:15" x14ac:dyDescent="0.2">
      <c r="A167" s="34"/>
      <c r="E167" s="42" t="str">
        <f t="shared" si="6"/>
        <v xml:space="preserve"> </v>
      </c>
      <c r="G167" s="42" t="str">
        <f>IF(A167=$J$2," ",'DATI GARA'!$A$5)</f>
        <v xml:space="preserve"> </v>
      </c>
      <c r="I167" s="38"/>
      <c r="N167" s="1" t="str">
        <f t="shared" si="7"/>
        <v>GRANDE SLAM DI BABBO NATALE</v>
      </c>
      <c r="O167" s="18" t="str">
        <f t="shared" si="8"/>
        <v>LEINI' ../12/2022</v>
      </c>
    </row>
    <row r="168" spans="1:15" x14ac:dyDescent="0.2">
      <c r="A168" s="34"/>
      <c r="E168" s="42" t="str">
        <f t="shared" si="6"/>
        <v xml:space="preserve"> </v>
      </c>
      <c r="G168" s="25" t="str">
        <f>IF(A168=$J$2," ",'DATI GARA'!$A$5)</f>
        <v xml:space="preserve"> </v>
      </c>
      <c r="I168" s="27"/>
      <c r="N168" s="1" t="str">
        <f t="shared" si="7"/>
        <v>GRANDE SLAM DI BABBO NATALE</v>
      </c>
      <c r="O168" s="18" t="str">
        <f t="shared" si="8"/>
        <v>LEINI' ../12/2022</v>
      </c>
    </row>
    <row r="169" spans="1:15" ht="13.5" thickBot="1" x14ac:dyDescent="0.25">
      <c r="A169" s="32"/>
      <c r="B169" s="33"/>
      <c r="C169" s="33"/>
      <c r="E169" s="43" t="str">
        <f t="shared" si="6"/>
        <v xml:space="preserve"> </v>
      </c>
      <c r="F169" s="33"/>
      <c r="G169" s="43" t="str">
        <f>IF(A169=$J$2," ",'DATI GARA'!$A$5)</f>
        <v xml:space="preserve"> </v>
      </c>
      <c r="H169" s="33"/>
      <c r="I169" s="39"/>
      <c r="N169" s="1" t="str">
        <f t="shared" si="7"/>
        <v>GRANDE SLAM DI BABBO NATALE</v>
      </c>
      <c r="O169" s="18" t="str">
        <f t="shared" si="8"/>
        <v>LEINI' ../12/2022</v>
      </c>
    </row>
    <row r="170" spans="1:15" x14ac:dyDescent="0.2">
      <c r="A170" s="28"/>
      <c r="B170" s="29"/>
      <c r="C170" s="29"/>
      <c r="D170" s="29"/>
      <c r="E170" s="41" t="str">
        <f t="shared" si="6"/>
        <v xml:space="preserve"> </v>
      </c>
      <c r="F170" s="35"/>
      <c r="G170" s="41" t="str">
        <f>IF(A170=$J$2," ",'DATI GARA'!$A$5)</f>
        <v xml:space="preserve"> </v>
      </c>
      <c r="H170" s="29"/>
      <c r="I170" s="37"/>
      <c r="N170" s="1" t="str">
        <f t="shared" si="7"/>
        <v>GRANDE SLAM DI BABBO NATALE</v>
      </c>
      <c r="O170" s="18" t="str">
        <f t="shared" si="8"/>
        <v>LEINI' ../12/2022</v>
      </c>
    </row>
    <row r="171" spans="1:15" x14ac:dyDescent="0.2">
      <c r="A171" s="34"/>
      <c r="E171" s="42" t="str">
        <f t="shared" si="6"/>
        <v xml:space="preserve"> </v>
      </c>
      <c r="G171" s="42" t="str">
        <f>IF(A171=$J$2," ",'DATI GARA'!$A$5)</f>
        <v xml:space="preserve"> </v>
      </c>
      <c r="I171" s="38"/>
      <c r="N171" s="1" t="str">
        <f t="shared" si="7"/>
        <v>GRANDE SLAM DI BABBO NATALE</v>
      </c>
      <c r="O171" s="18" t="str">
        <f t="shared" si="8"/>
        <v>LEINI' ../12/2022</v>
      </c>
    </row>
    <row r="172" spans="1:15" x14ac:dyDescent="0.2">
      <c r="A172" s="34"/>
      <c r="E172" s="42" t="str">
        <f t="shared" si="6"/>
        <v xml:space="preserve"> </v>
      </c>
      <c r="G172" s="25" t="str">
        <f>IF(A172=$J$2," ",'DATI GARA'!$A$5)</f>
        <v xml:space="preserve"> </v>
      </c>
      <c r="I172" s="27"/>
      <c r="N172" s="1" t="str">
        <f t="shared" si="7"/>
        <v>GRANDE SLAM DI BABBO NATALE</v>
      </c>
      <c r="O172" s="18" t="str">
        <f t="shared" si="8"/>
        <v>LEINI' ../12/2022</v>
      </c>
    </row>
    <row r="173" spans="1:15" ht="13.5" thickBot="1" x14ac:dyDescent="0.25">
      <c r="A173" s="32"/>
      <c r="B173" s="33"/>
      <c r="C173" s="33"/>
      <c r="E173" s="43" t="str">
        <f t="shared" si="6"/>
        <v xml:space="preserve"> </v>
      </c>
      <c r="F173" s="33"/>
      <c r="G173" s="43" t="str">
        <f>IF(A173=$J$2," ",'DATI GARA'!$A$5)</f>
        <v xml:space="preserve"> </v>
      </c>
      <c r="H173" s="33"/>
      <c r="I173" s="39"/>
      <c r="N173" s="1" t="str">
        <f t="shared" si="7"/>
        <v>GRANDE SLAM DI BABBO NATALE</v>
      </c>
      <c r="O173" s="18" t="str">
        <f t="shared" si="8"/>
        <v>LEINI' ../12/2022</v>
      </c>
    </row>
    <row r="174" spans="1:15" x14ac:dyDescent="0.2">
      <c r="A174" s="28"/>
      <c r="B174" s="29"/>
      <c r="C174" s="29"/>
      <c r="D174" s="29"/>
      <c r="E174" s="41" t="str">
        <f t="shared" si="6"/>
        <v xml:space="preserve"> </v>
      </c>
      <c r="F174" s="35"/>
      <c r="G174" s="41" t="str">
        <f>IF(A174=$J$2," ",'DATI GARA'!$A$5)</f>
        <v xml:space="preserve"> </v>
      </c>
      <c r="H174" s="29"/>
      <c r="I174" s="37"/>
      <c r="N174" s="1" t="str">
        <f t="shared" si="7"/>
        <v>GRANDE SLAM DI BABBO NATALE</v>
      </c>
      <c r="O174" s="18" t="str">
        <f t="shared" si="8"/>
        <v>LEINI' ../12/2022</v>
      </c>
    </row>
    <row r="175" spans="1:15" x14ac:dyDescent="0.2">
      <c r="A175" s="34"/>
      <c r="E175" s="42" t="str">
        <f t="shared" si="6"/>
        <v xml:space="preserve"> </v>
      </c>
      <c r="G175" s="42" t="str">
        <f>IF(A175=$J$2," ",'DATI GARA'!$A$5)</f>
        <v xml:space="preserve"> </v>
      </c>
      <c r="I175" s="38"/>
      <c r="N175" s="1" t="str">
        <f t="shared" si="7"/>
        <v>GRANDE SLAM DI BABBO NATALE</v>
      </c>
      <c r="O175" s="18" t="str">
        <f t="shared" si="8"/>
        <v>LEINI' ../12/2022</v>
      </c>
    </row>
    <row r="176" spans="1:15" x14ac:dyDescent="0.2">
      <c r="A176" s="34"/>
      <c r="E176" s="42" t="str">
        <f t="shared" si="6"/>
        <v xml:space="preserve"> </v>
      </c>
      <c r="G176" s="25" t="str">
        <f>IF(A176=$J$2," ",'DATI GARA'!$A$5)</f>
        <v xml:space="preserve"> </v>
      </c>
      <c r="I176" s="27"/>
      <c r="N176" s="1" t="str">
        <f t="shared" si="7"/>
        <v>GRANDE SLAM DI BABBO NATALE</v>
      </c>
      <c r="O176" s="18" t="str">
        <f t="shared" si="8"/>
        <v>LEINI' ../12/2022</v>
      </c>
    </row>
    <row r="177" spans="1:15" ht="13.5" thickBot="1" x14ac:dyDescent="0.25">
      <c r="A177" s="32"/>
      <c r="B177" s="33"/>
      <c r="C177" s="33"/>
      <c r="E177" s="43" t="str">
        <f t="shared" si="6"/>
        <v xml:space="preserve"> </v>
      </c>
      <c r="F177" s="33"/>
      <c r="G177" s="43" t="str">
        <f>IF(A177=$J$2," ",'DATI GARA'!$A$5)</f>
        <v xml:space="preserve"> </v>
      </c>
      <c r="H177" s="33"/>
      <c r="I177" s="39"/>
      <c r="N177" s="1" t="str">
        <f t="shared" si="7"/>
        <v>GRANDE SLAM DI BABBO NATALE</v>
      </c>
      <c r="O177" s="18" t="str">
        <f t="shared" si="8"/>
        <v>LEINI' ../12/2022</v>
      </c>
    </row>
    <row r="178" spans="1:15" x14ac:dyDescent="0.2">
      <c r="A178" s="28"/>
      <c r="B178" s="29"/>
      <c r="C178" s="29"/>
      <c r="D178" s="29"/>
      <c r="E178" s="41" t="str">
        <f t="shared" si="6"/>
        <v xml:space="preserve"> </v>
      </c>
      <c r="F178" s="35"/>
      <c r="G178" s="41" t="str">
        <f>IF(A178=$J$2," ",'DATI GARA'!$A$5)</f>
        <v xml:space="preserve"> </v>
      </c>
      <c r="H178" s="29"/>
      <c r="I178" s="37"/>
      <c r="N178" s="1" t="str">
        <f t="shared" si="7"/>
        <v>GRANDE SLAM DI BABBO NATALE</v>
      </c>
      <c r="O178" s="18" t="str">
        <f t="shared" si="8"/>
        <v>LEINI' ../12/2022</v>
      </c>
    </row>
    <row r="179" spans="1:15" x14ac:dyDescent="0.2">
      <c r="A179" s="34"/>
      <c r="E179" s="42" t="str">
        <f t="shared" si="6"/>
        <v xml:space="preserve"> </v>
      </c>
      <c r="G179" s="42" t="str">
        <f>IF(A179=$J$2," ",'DATI GARA'!$A$5)</f>
        <v xml:space="preserve"> </v>
      </c>
      <c r="I179" s="38"/>
      <c r="N179" s="1" t="str">
        <f t="shared" si="7"/>
        <v>GRANDE SLAM DI BABBO NATALE</v>
      </c>
      <c r="O179" s="18" t="str">
        <f t="shared" si="8"/>
        <v>LEINI' ../12/2022</v>
      </c>
    </row>
    <row r="180" spans="1:15" x14ac:dyDescent="0.2">
      <c r="A180" s="34"/>
      <c r="E180" s="42" t="str">
        <f t="shared" si="6"/>
        <v xml:space="preserve"> </v>
      </c>
      <c r="G180" s="25" t="str">
        <f>IF(A180=$J$2," ",'DATI GARA'!$A$5)</f>
        <v xml:space="preserve"> </v>
      </c>
      <c r="I180" s="27"/>
      <c r="N180" s="1" t="str">
        <f t="shared" si="7"/>
        <v>GRANDE SLAM DI BABBO NATALE</v>
      </c>
      <c r="O180" s="18" t="str">
        <f t="shared" si="8"/>
        <v>LEINI' ../12/2022</v>
      </c>
    </row>
    <row r="181" spans="1:15" ht="13.5" thickBot="1" x14ac:dyDescent="0.25">
      <c r="A181" s="32"/>
      <c r="B181" s="33"/>
      <c r="C181" s="33"/>
      <c r="E181" s="43" t="str">
        <f t="shared" si="6"/>
        <v xml:space="preserve"> </v>
      </c>
      <c r="F181" s="33"/>
      <c r="G181" s="43" t="str">
        <f>IF(A181=$J$2," ",'DATI GARA'!$A$5)</f>
        <v xml:space="preserve"> </v>
      </c>
      <c r="H181" s="33"/>
      <c r="I181" s="39"/>
      <c r="N181" s="1" t="str">
        <f t="shared" si="7"/>
        <v>GRANDE SLAM DI BABBO NATALE</v>
      </c>
      <c r="O181" s="18" t="str">
        <f t="shared" si="8"/>
        <v>LEINI' ../12/2022</v>
      </c>
    </row>
    <row r="182" spans="1:15" x14ac:dyDescent="0.2">
      <c r="A182" s="28"/>
      <c r="B182" s="29"/>
      <c r="C182" s="29"/>
      <c r="D182" s="29"/>
      <c r="E182" s="41" t="str">
        <f t="shared" si="6"/>
        <v xml:space="preserve"> </v>
      </c>
      <c r="F182" s="35"/>
      <c r="G182" s="41" t="str">
        <f>IF(A182=$J$2," ",'DATI GARA'!$A$5)</f>
        <v xml:space="preserve"> </v>
      </c>
      <c r="H182" s="29"/>
      <c r="I182" s="37"/>
      <c r="N182" s="1" t="str">
        <f t="shared" si="7"/>
        <v>GRANDE SLAM DI BABBO NATALE</v>
      </c>
      <c r="O182" s="18" t="str">
        <f t="shared" si="8"/>
        <v>LEINI' ../12/2022</v>
      </c>
    </row>
    <row r="183" spans="1:15" x14ac:dyDescent="0.2">
      <c r="A183" s="34"/>
      <c r="E183" s="42" t="str">
        <f t="shared" si="6"/>
        <v xml:space="preserve"> </v>
      </c>
      <c r="G183" s="42" t="str">
        <f>IF(A183=$J$2," ",'DATI GARA'!$A$5)</f>
        <v xml:space="preserve"> </v>
      </c>
      <c r="I183" s="38"/>
      <c r="N183" s="1" t="str">
        <f t="shared" si="7"/>
        <v>GRANDE SLAM DI BABBO NATALE</v>
      </c>
      <c r="O183" s="18" t="str">
        <f t="shared" si="8"/>
        <v>LEINI' ../12/2022</v>
      </c>
    </row>
    <row r="184" spans="1:15" x14ac:dyDescent="0.2">
      <c r="A184" s="34"/>
      <c r="E184" s="42" t="str">
        <f t="shared" si="6"/>
        <v xml:space="preserve"> </v>
      </c>
      <c r="G184" s="25" t="str">
        <f>IF(A184=$J$2," ",'DATI GARA'!$A$5)</f>
        <v xml:space="preserve"> </v>
      </c>
      <c r="I184" s="27"/>
      <c r="N184" s="1" t="str">
        <f t="shared" si="7"/>
        <v>GRANDE SLAM DI BABBO NATALE</v>
      </c>
      <c r="O184" s="18" t="str">
        <f t="shared" si="8"/>
        <v>LEINI' ../12/2022</v>
      </c>
    </row>
    <row r="185" spans="1:15" ht="13.5" thickBot="1" x14ac:dyDescent="0.25">
      <c r="A185" s="32"/>
      <c r="B185" s="33"/>
      <c r="C185" s="33"/>
      <c r="E185" s="43" t="str">
        <f t="shared" si="6"/>
        <v xml:space="preserve"> </v>
      </c>
      <c r="F185" s="33"/>
      <c r="G185" s="43" t="str">
        <f>IF(A185=$J$2," ",'DATI GARA'!$A$5)</f>
        <v xml:space="preserve"> </v>
      </c>
      <c r="H185" s="33"/>
      <c r="I185" s="39"/>
      <c r="N185" s="1" t="str">
        <f t="shared" si="7"/>
        <v>GRANDE SLAM DI BABBO NATALE</v>
      </c>
      <c r="O185" s="18" t="str">
        <f t="shared" si="8"/>
        <v>LEINI' ../12/2022</v>
      </c>
    </row>
    <row r="186" spans="1:15" x14ac:dyDescent="0.2">
      <c r="A186" s="28"/>
      <c r="B186" s="29"/>
      <c r="C186" s="29"/>
      <c r="D186" s="29"/>
      <c r="E186" s="41" t="str">
        <f t="shared" si="6"/>
        <v xml:space="preserve"> </v>
      </c>
      <c r="F186" s="35"/>
      <c r="G186" s="41" t="str">
        <f>IF(A186=$J$2," ",'DATI GARA'!$A$5)</f>
        <v xml:space="preserve"> </v>
      </c>
      <c r="H186" s="29"/>
      <c r="I186" s="37"/>
      <c r="N186" s="1" t="str">
        <f t="shared" si="7"/>
        <v>GRANDE SLAM DI BABBO NATALE</v>
      </c>
      <c r="O186" s="18" t="str">
        <f t="shared" si="8"/>
        <v>LEINI' ../12/2022</v>
      </c>
    </row>
    <row r="187" spans="1:15" x14ac:dyDescent="0.2">
      <c r="A187" s="34"/>
      <c r="E187" s="42" t="str">
        <f t="shared" si="6"/>
        <v xml:space="preserve"> </v>
      </c>
      <c r="G187" s="42" t="str">
        <f>IF(A187=$J$2," ",'DATI GARA'!$A$5)</f>
        <v xml:space="preserve"> </v>
      </c>
      <c r="I187" s="38"/>
      <c r="N187" s="1" t="str">
        <f t="shared" si="7"/>
        <v>GRANDE SLAM DI BABBO NATALE</v>
      </c>
      <c r="O187" s="18" t="str">
        <f t="shared" si="8"/>
        <v>LEINI' ../12/2022</v>
      </c>
    </row>
    <row r="188" spans="1:15" x14ac:dyDescent="0.2">
      <c r="A188" s="34"/>
      <c r="E188" s="42" t="str">
        <f t="shared" si="6"/>
        <v xml:space="preserve"> </v>
      </c>
      <c r="G188" s="25" t="str">
        <f>IF(A188=$J$2," ",'DATI GARA'!$A$5)</f>
        <v xml:space="preserve"> </v>
      </c>
      <c r="I188" s="27"/>
      <c r="N188" s="1" t="str">
        <f t="shared" si="7"/>
        <v>GRANDE SLAM DI BABBO NATALE</v>
      </c>
      <c r="O188" s="18" t="str">
        <f t="shared" si="8"/>
        <v>LEINI' ../12/2022</v>
      </c>
    </row>
    <row r="189" spans="1:15" ht="13.5" thickBot="1" x14ac:dyDescent="0.25">
      <c r="A189" s="32"/>
      <c r="B189" s="33"/>
      <c r="C189" s="33"/>
      <c r="E189" s="43" t="str">
        <f t="shared" si="6"/>
        <v xml:space="preserve"> </v>
      </c>
      <c r="F189" s="33"/>
      <c r="G189" s="43" t="str">
        <f>IF(A189=$J$2," ",'DATI GARA'!$A$5)</f>
        <v xml:space="preserve"> </v>
      </c>
      <c r="H189" s="33"/>
      <c r="I189" s="39"/>
      <c r="N189" s="1" t="str">
        <f t="shared" si="7"/>
        <v>GRANDE SLAM DI BABBO NATALE</v>
      </c>
      <c r="O189" s="18" t="str">
        <f t="shared" si="8"/>
        <v>LEINI' ../12/2022</v>
      </c>
    </row>
    <row r="190" spans="1:15" x14ac:dyDescent="0.2">
      <c r="A190" s="28"/>
      <c r="B190" s="29"/>
      <c r="C190" s="29"/>
      <c r="D190" s="29"/>
      <c r="E190" s="41" t="str">
        <f t="shared" si="6"/>
        <v xml:space="preserve"> </v>
      </c>
      <c r="F190" s="35"/>
      <c r="G190" s="41" t="str">
        <f>IF(A190=$J$2," ",'DATI GARA'!$A$5)</f>
        <v xml:space="preserve"> </v>
      </c>
      <c r="H190" s="29"/>
      <c r="I190" s="37"/>
      <c r="N190" s="1" t="str">
        <f t="shared" si="7"/>
        <v>GRANDE SLAM DI BABBO NATALE</v>
      </c>
      <c r="O190" s="18" t="str">
        <f t="shared" si="8"/>
        <v>LEINI' ../12/2022</v>
      </c>
    </row>
    <row r="191" spans="1:15" x14ac:dyDescent="0.2">
      <c r="A191" s="34"/>
      <c r="E191" s="42" t="str">
        <f t="shared" si="6"/>
        <v xml:space="preserve"> </v>
      </c>
      <c r="G191" s="42" t="str">
        <f>IF(A191=$J$2," ",'DATI GARA'!$A$5)</f>
        <v xml:space="preserve"> </v>
      </c>
      <c r="I191" s="38"/>
      <c r="N191" s="1" t="str">
        <f t="shared" si="7"/>
        <v>GRANDE SLAM DI BABBO NATALE</v>
      </c>
      <c r="O191" s="18" t="str">
        <f t="shared" si="8"/>
        <v>LEINI' ../12/2022</v>
      </c>
    </row>
    <row r="192" spans="1:15" x14ac:dyDescent="0.2">
      <c r="A192" s="34"/>
      <c r="E192" s="42" t="str">
        <f t="shared" si="6"/>
        <v xml:space="preserve"> </v>
      </c>
      <c r="G192" s="25" t="str">
        <f>IF(A192=$J$2," ",'DATI GARA'!$A$5)</f>
        <v xml:space="preserve"> </v>
      </c>
      <c r="I192" s="27"/>
      <c r="N192" s="1" t="str">
        <f t="shared" si="7"/>
        <v>GRANDE SLAM DI BABBO NATALE</v>
      </c>
      <c r="O192" s="18" t="str">
        <f t="shared" si="8"/>
        <v>LEINI' ../12/2022</v>
      </c>
    </row>
    <row r="193" spans="1:15" ht="13.5" thickBot="1" x14ac:dyDescent="0.25">
      <c r="A193" s="32"/>
      <c r="B193" s="33"/>
      <c r="C193" s="33"/>
      <c r="E193" s="43" t="str">
        <f t="shared" si="6"/>
        <v xml:space="preserve"> </v>
      </c>
      <c r="F193" s="33"/>
      <c r="G193" s="43" t="str">
        <f>IF(A193=$J$2," ",'DATI GARA'!$A$5)</f>
        <v xml:space="preserve"> </v>
      </c>
      <c r="H193" s="33"/>
      <c r="I193" s="39"/>
      <c r="N193" s="1" t="str">
        <f t="shared" si="7"/>
        <v>GRANDE SLAM DI BABBO NATALE</v>
      </c>
      <c r="O193" s="18" t="str">
        <f t="shared" si="8"/>
        <v>LEINI' ../12/2022</v>
      </c>
    </row>
    <row r="194" spans="1:15" x14ac:dyDescent="0.2">
      <c r="A194" s="28"/>
      <c r="B194" s="29"/>
      <c r="C194" s="29"/>
      <c r="D194" s="29"/>
      <c r="E194" s="41" t="str">
        <f t="shared" ref="E194:E241" si="9">IF(A194=$J$2," ","BA-A")</f>
        <v xml:space="preserve"> </v>
      </c>
      <c r="F194" s="35"/>
      <c r="G194" s="41" t="str">
        <f>IF(A194=$J$2," ",'DATI GARA'!$A$5)</f>
        <v xml:space="preserve"> </v>
      </c>
      <c r="H194" s="29"/>
      <c r="I194" s="37"/>
      <c r="N194" s="1" t="str">
        <f t="shared" si="7"/>
        <v>GRANDE SLAM DI BABBO NATALE</v>
      </c>
      <c r="O194" s="18" t="str">
        <f t="shared" si="8"/>
        <v>LEINI' ../12/2022</v>
      </c>
    </row>
    <row r="195" spans="1:15" x14ac:dyDescent="0.2">
      <c r="A195" s="34"/>
      <c r="E195" s="42" t="str">
        <f t="shared" si="9"/>
        <v xml:space="preserve"> </v>
      </c>
      <c r="G195" s="42" t="str">
        <f>IF(A195=$J$2," ",'DATI GARA'!$A$5)</f>
        <v xml:space="preserve"> </v>
      </c>
      <c r="I195" s="38"/>
      <c r="N195" s="1" t="str">
        <f t="shared" ref="N195:N241" si="10">N194</f>
        <v>GRANDE SLAM DI BABBO NATALE</v>
      </c>
      <c r="O195" s="18" t="str">
        <f t="shared" ref="O195:O241" si="11">O194</f>
        <v>LEINI' ../12/2022</v>
      </c>
    </row>
    <row r="196" spans="1:15" x14ac:dyDescent="0.2">
      <c r="A196" s="34"/>
      <c r="E196" s="42" t="str">
        <f t="shared" si="9"/>
        <v xml:space="preserve"> </v>
      </c>
      <c r="G196" s="25" t="str">
        <f>IF(A196=$J$2," ",'DATI GARA'!$A$5)</f>
        <v xml:space="preserve"> </v>
      </c>
      <c r="I196" s="27"/>
      <c r="N196" s="1" t="str">
        <f t="shared" si="10"/>
        <v>GRANDE SLAM DI BABBO NATALE</v>
      </c>
      <c r="O196" s="18" t="str">
        <f t="shared" si="11"/>
        <v>LEINI' ../12/2022</v>
      </c>
    </row>
    <row r="197" spans="1:15" ht="13.5" thickBot="1" x14ac:dyDescent="0.25">
      <c r="A197" s="32"/>
      <c r="B197" s="33"/>
      <c r="C197" s="33"/>
      <c r="E197" s="43" t="str">
        <f t="shared" si="9"/>
        <v xml:space="preserve"> </v>
      </c>
      <c r="F197" s="33"/>
      <c r="G197" s="43" t="str">
        <f>IF(A197=$J$2," ",'DATI GARA'!$A$5)</f>
        <v xml:space="preserve"> </v>
      </c>
      <c r="H197" s="33"/>
      <c r="I197" s="39"/>
      <c r="N197" s="1" t="str">
        <f t="shared" si="10"/>
        <v>GRANDE SLAM DI BABBO NATALE</v>
      </c>
      <c r="O197" s="18" t="str">
        <f t="shared" si="11"/>
        <v>LEINI' ../12/2022</v>
      </c>
    </row>
    <row r="198" spans="1:15" x14ac:dyDescent="0.2">
      <c r="A198" s="28"/>
      <c r="B198" s="29"/>
      <c r="C198" s="29"/>
      <c r="D198" s="29"/>
      <c r="E198" s="41" t="str">
        <f t="shared" si="9"/>
        <v xml:space="preserve"> </v>
      </c>
      <c r="F198" s="35"/>
      <c r="G198" s="41" t="str">
        <f>IF(A198=$J$2," ",'DATI GARA'!$A$5)</f>
        <v xml:space="preserve"> </v>
      </c>
      <c r="H198" s="29"/>
      <c r="I198" s="37"/>
      <c r="N198" s="1" t="str">
        <f t="shared" si="10"/>
        <v>GRANDE SLAM DI BABBO NATALE</v>
      </c>
      <c r="O198" s="18" t="str">
        <f t="shared" si="11"/>
        <v>LEINI' ../12/2022</v>
      </c>
    </row>
    <row r="199" spans="1:15" x14ac:dyDescent="0.2">
      <c r="A199" s="34"/>
      <c r="E199" s="42" t="str">
        <f t="shared" si="9"/>
        <v xml:space="preserve"> </v>
      </c>
      <c r="G199" s="42" t="str">
        <f>IF(A199=$J$2," ",'DATI GARA'!$A$5)</f>
        <v xml:space="preserve"> </v>
      </c>
      <c r="I199" s="38"/>
      <c r="N199" s="1" t="str">
        <f t="shared" si="10"/>
        <v>GRANDE SLAM DI BABBO NATALE</v>
      </c>
      <c r="O199" s="18" t="str">
        <f t="shared" si="11"/>
        <v>LEINI' ../12/2022</v>
      </c>
    </row>
    <row r="200" spans="1:15" x14ac:dyDescent="0.2">
      <c r="A200" s="34"/>
      <c r="E200" s="42" t="str">
        <f t="shared" si="9"/>
        <v xml:space="preserve"> </v>
      </c>
      <c r="G200" s="25" t="str">
        <f>IF(A200=$J$2," ",'DATI GARA'!$A$5)</f>
        <v xml:space="preserve"> </v>
      </c>
      <c r="I200" s="27"/>
      <c r="N200" s="1" t="str">
        <f t="shared" si="10"/>
        <v>GRANDE SLAM DI BABBO NATALE</v>
      </c>
      <c r="O200" s="18" t="str">
        <f t="shared" si="11"/>
        <v>LEINI' ../12/2022</v>
      </c>
    </row>
    <row r="201" spans="1:15" ht="13.5" thickBot="1" x14ac:dyDescent="0.25">
      <c r="A201" s="32"/>
      <c r="B201" s="33"/>
      <c r="C201" s="33"/>
      <c r="E201" s="43" t="str">
        <f t="shared" si="9"/>
        <v xml:space="preserve"> </v>
      </c>
      <c r="F201" s="33"/>
      <c r="G201" s="43" t="str">
        <f>IF(A201=$J$2," ",'DATI GARA'!$A$5)</f>
        <v xml:space="preserve"> </v>
      </c>
      <c r="H201" s="33"/>
      <c r="I201" s="39"/>
      <c r="N201" s="1" t="str">
        <f t="shared" si="10"/>
        <v>GRANDE SLAM DI BABBO NATALE</v>
      </c>
      <c r="O201" s="18" t="str">
        <f t="shared" si="11"/>
        <v>LEINI' ../12/2022</v>
      </c>
    </row>
    <row r="202" spans="1:15" x14ac:dyDescent="0.2">
      <c r="A202" s="28"/>
      <c r="B202" s="29"/>
      <c r="C202" s="29"/>
      <c r="D202" s="29"/>
      <c r="E202" s="41" t="str">
        <f t="shared" si="9"/>
        <v xml:space="preserve"> </v>
      </c>
      <c r="F202" s="35"/>
      <c r="G202" s="41" t="str">
        <f>IF(A202=$J$2," ",'DATI GARA'!$A$5)</f>
        <v xml:space="preserve"> </v>
      </c>
      <c r="H202" s="29"/>
      <c r="I202" s="37"/>
      <c r="N202" s="1" t="str">
        <f t="shared" si="10"/>
        <v>GRANDE SLAM DI BABBO NATALE</v>
      </c>
      <c r="O202" s="18" t="str">
        <f t="shared" si="11"/>
        <v>LEINI' ../12/2022</v>
      </c>
    </row>
    <row r="203" spans="1:15" x14ac:dyDescent="0.2">
      <c r="A203" s="34"/>
      <c r="E203" s="42" t="str">
        <f t="shared" si="9"/>
        <v xml:space="preserve"> </v>
      </c>
      <c r="G203" s="42" t="str">
        <f>IF(A203=$J$2," ",'DATI GARA'!$A$5)</f>
        <v xml:space="preserve"> </v>
      </c>
      <c r="I203" s="38"/>
      <c r="N203" s="1" t="str">
        <f t="shared" si="10"/>
        <v>GRANDE SLAM DI BABBO NATALE</v>
      </c>
      <c r="O203" s="18" t="str">
        <f t="shared" si="11"/>
        <v>LEINI' ../12/2022</v>
      </c>
    </row>
    <row r="204" spans="1:15" x14ac:dyDescent="0.2">
      <c r="A204" s="34"/>
      <c r="E204" s="42" t="str">
        <f t="shared" si="9"/>
        <v xml:space="preserve"> </v>
      </c>
      <c r="G204" s="25" t="str">
        <f>IF(A204=$J$2," ",'DATI GARA'!$A$5)</f>
        <v xml:space="preserve"> </v>
      </c>
      <c r="I204" s="27"/>
      <c r="N204" s="1" t="str">
        <f t="shared" si="10"/>
        <v>GRANDE SLAM DI BABBO NATALE</v>
      </c>
      <c r="O204" s="18" t="str">
        <f t="shared" si="11"/>
        <v>LEINI' ../12/2022</v>
      </c>
    </row>
    <row r="205" spans="1:15" ht="13.5" thickBot="1" x14ac:dyDescent="0.25">
      <c r="A205" s="32"/>
      <c r="B205" s="33"/>
      <c r="C205" s="33"/>
      <c r="E205" s="43" t="str">
        <f t="shared" si="9"/>
        <v xml:space="preserve"> </v>
      </c>
      <c r="F205" s="33"/>
      <c r="G205" s="43" t="str">
        <f>IF(A205=$J$2," ",'DATI GARA'!$A$5)</f>
        <v xml:space="preserve"> </v>
      </c>
      <c r="H205" s="33"/>
      <c r="I205" s="39"/>
      <c r="N205" s="1" t="str">
        <f t="shared" si="10"/>
        <v>GRANDE SLAM DI BABBO NATALE</v>
      </c>
      <c r="O205" s="18" t="str">
        <f t="shared" si="11"/>
        <v>LEINI' ../12/2022</v>
      </c>
    </row>
    <row r="206" spans="1:15" x14ac:dyDescent="0.2">
      <c r="A206" s="28"/>
      <c r="B206" s="29"/>
      <c r="C206" s="29"/>
      <c r="D206" s="29"/>
      <c r="E206" s="41" t="str">
        <f t="shared" si="9"/>
        <v xml:space="preserve"> </v>
      </c>
      <c r="F206" s="35"/>
      <c r="G206" s="41" t="str">
        <f>IF(A206=$J$2," ",'DATI GARA'!$A$5)</f>
        <v xml:space="preserve"> </v>
      </c>
      <c r="H206" s="29"/>
      <c r="I206" s="37"/>
      <c r="N206" s="1" t="str">
        <f t="shared" si="10"/>
        <v>GRANDE SLAM DI BABBO NATALE</v>
      </c>
      <c r="O206" s="18" t="str">
        <f t="shared" si="11"/>
        <v>LEINI' ../12/2022</v>
      </c>
    </row>
    <row r="207" spans="1:15" x14ac:dyDescent="0.2">
      <c r="A207" s="34"/>
      <c r="E207" s="42" t="str">
        <f t="shared" si="9"/>
        <v xml:space="preserve"> </v>
      </c>
      <c r="G207" s="42" t="str">
        <f>IF(A207=$J$2," ",'DATI GARA'!$A$5)</f>
        <v xml:space="preserve"> </v>
      </c>
      <c r="I207" s="38"/>
      <c r="N207" s="1" t="str">
        <f t="shared" si="10"/>
        <v>GRANDE SLAM DI BABBO NATALE</v>
      </c>
      <c r="O207" s="18" t="str">
        <f t="shared" si="11"/>
        <v>LEINI' ../12/2022</v>
      </c>
    </row>
    <row r="208" spans="1:15" x14ac:dyDescent="0.2">
      <c r="A208" s="34"/>
      <c r="E208" s="42" t="str">
        <f t="shared" si="9"/>
        <v xml:space="preserve"> </v>
      </c>
      <c r="G208" s="25" t="str">
        <f>IF(A208=$J$2," ",'DATI GARA'!$A$5)</f>
        <v xml:space="preserve"> </v>
      </c>
      <c r="I208" s="27"/>
      <c r="N208" s="1" t="str">
        <f t="shared" si="10"/>
        <v>GRANDE SLAM DI BABBO NATALE</v>
      </c>
      <c r="O208" s="18" t="str">
        <f t="shared" si="11"/>
        <v>LEINI' ../12/2022</v>
      </c>
    </row>
    <row r="209" spans="1:15" ht="13.5" thickBot="1" x14ac:dyDescent="0.25">
      <c r="A209" s="32"/>
      <c r="B209" s="33"/>
      <c r="C209" s="33"/>
      <c r="E209" s="43" t="str">
        <f t="shared" si="9"/>
        <v xml:space="preserve"> </v>
      </c>
      <c r="F209" s="33"/>
      <c r="G209" s="43" t="str">
        <f>IF(A209=$J$2," ",'DATI GARA'!$A$5)</f>
        <v xml:space="preserve"> </v>
      </c>
      <c r="H209" s="33"/>
      <c r="I209" s="39"/>
      <c r="N209" s="1" t="str">
        <f t="shared" si="10"/>
        <v>GRANDE SLAM DI BABBO NATALE</v>
      </c>
      <c r="O209" s="18" t="str">
        <f t="shared" si="11"/>
        <v>LEINI' ../12/2022</v>
      </c>
    </row>
    <row r="210" spans="1:15" x14ac:dyDescent="0.2">
      <c r="A210" s="28"/>
      <c r="B210" s="29"/>
      <c r="C210" s="29"/>
      <c r="D210" s="29"/>
      <c r="E210" s="41" t="str">
        <f t="shared" si="9"/>
        <v xml:space="preserve"> </v>
      </c>
      <c r="F210" s="35"/>
      <c r="G210" s="41" t="str">
        <f>IF(A210=$J$2," ",'DATI GARA'!$A$5)</f>
        <v xml:space="preserve"> </v>
      </c>
      <c r="H210" s="29"/>
      <c r="I210" s="37"/>
      <c r="N210" s="1" t="str">
        <f t="shared" si="10"/>
        <v>GRANDE SLAM DI BABBO NATALE</v>
      </c>
      <c r="O210" s="18" t="str">
        <f t="shared" si="11"/>
        <v>LEINI' ../12/2022</v>
      </c>
    </row>
    <row r="211" spans="1:15" x14ac:dyDescent="0.2">
      <c r="A211" s="34"/>
      <c r="E211" s="42" t="str">
        <f t="shared" si="9"/>
        <v xml:space="preserve"> </v>
      </c>
      <c r="G211" s="42" t="str">
        <f>IF(A211=$J$2," ",'DATI GARA'!$A$5)</f>
        <v xml:space="preserve"> </v>
      </c>
      <c r="I211" s="38"/>
      <c r="N211" s="1" t="str">
        <f t="shared" si="10"/>
        <v>GRANDE SLAM DI BABBO NATALE</v>
      </c>
      <c r="O211" s="18" t="str">
        <f t="shared" si="11"/>
        <v>LEINI' ../12/2022</v>
      </c>
    </row>
    <row r="212" spans="1:15" x14ac:dyDescent="0.2">
      <c r="A212" s="34"/>
      <c r="E212" s="42" t="str">
        <f t="shared" si="9"/>
        <v xml:space="preserve"> </v>
      </c>
      <c r="G212" s="25" t="str">
        <f>IF(A212=$J$2," ",'DATI GARA'!$A$5)</f>
        <v xml:space="preserve"> </v>
      </c>
      <c r="I212" s="27"/>
      <c r="N212" s="1" t="str">
        <f t="shared" si="10"/>
        <v>GRANDE SLAM DI BABBO NATALE</v>
      </c>
      <c r="O212" s="18" t="str">
        <f t="shared" si="11"/>
        <v>LEINI' ../12/2022</v>
      </c>
    </row>
    <row r="213" spans="1:15" ht="13.5" thickBot="1" x14ac:dyDescent="0.25">
      <c r="A213" s="32"/>
      <c r="B213" s="33"/>
      <c r="C213" s="33"/>
      <c r="E213" s="43" t="str">
        <f t="shared" si="9"/>
        <v xml:space="preserve"> </v>
      </c>
      <c r="F213" s="33"/>
      <c r="G213" s="43" t="str">
        <f>IF(A213=$J$2," ",'DATI GARA'!$A$5)</f>
        <v xml:space="preserve"> </v>
      </c>
      <c r="H213" s="33"/>
      <c r="I213" s="39"/>
      <c r="N213" s="1" t="str">
        <f t="shared" si="10"/>
        <v>GRANDE SLAM DI BABBO NATALE</v>
      </c>
      <c r="O213" s="18" t="str">
        <f t="shared" si="11"/>
        <v>LEINI' ../12/2022</v>
      </c>
    </row>
    <row r="214" spans="1:15" x14ac:dyDescent="0.2">
      <c r="A214" s="28"/>
      <c r="B214" s="29"/>
      <c r="C214" s="29"/>
      <c r="D214" s="29"/>
      <c r="E214" s="41" t="str">
        <f t="shared" si="9"/>
        <v xml:space="preserve"> </v>
      </c>
      <c r="F214" s="35"/>
      <c r="G214" s="41" t="str">
        <f>IF(A214=$J$2," ",'DATI GARA'!$A$5)</f>
        <v xml:space="preserve"> </v>
      </c>
      <c r="H214" s="29"/>
      <c r="I214" s="37"/>
      <c r="N214" s="1" t="str">
        <f t="shared" si="10"/>
        <v>GRANDE SLAM DI BABBO NATALE</v>
      </c>
      <c r="O214" s="18" t="str">
        <f t="shared" si="11"/>
        <v>LEINI' ../12/2022</v>
      </c>
    </row>
    <row r="215" spans="1:15" x14ac:dyDescent="0.2">
      <c r="A215" s="34"/>
      <c r="E215" s="42" t="str">
        <f t="shared" si="9"/>
        <v xml:space="preserve"> </v>
      </c>
      <c r="G215" s="42" t="str">
        <f>IF(A215=$J$2," ",'DATI GARA'!$A$5)</f>
        <v xml:space="preserve"> </v>
      </c>
      <c r="I215" s="38"/>
      <c r="N215" s="1" t="str">
        <f t="shared" si="10"/>
        <v>GRANDE SLAM DI BABBO NATALE</v>
      </c>
      <c r="O215" s="18" t="str">
        <f t="shared" si="11"/>
        <v>LEINI' ../12/2022</v>
      </c>
    </row>
    <row r="216" spans="1:15" x14ac:dyDescent="0.2">
      <c r="A216" s="34"/>
      <c r="E216" s="42" t="str">
        <f t="shared" si="9"/>
        <v xml:space="preserve"> </v>
      </c>
      <c r="G216" s="25" t="str">
        <f>IF(A216=$J$2," ",'DATI GARA'!$A$5)</f>
        <v xml:space="preserve"> </v>
      </c>
      <c r="I216" s="27"/>
      <c r="N216" s="1" t="str">
        <f t="shared" si="10"/>
        <v>GRANDE SLAM DI BABBO NATALE</v>
      </c>
      <c r="O216" s="18" t="str">
        <f t="shared" si="11"/>
        <v>LEINI' ../12/2022</v>
      </c>
    </row>
    <row r="217" spans="1:15" ht="13.5" thickBot="1" x14ac:dyDescent="0.25">
      <c r="A217" s="32"/>
      <c r="B217" s="33"/>
      <c r="C217" s="33"/>
      <c r="E217" s="43" t="str">
        <f t="shared" si="9"/>
        <v xml:space="preserve"> </v>
      </c>
      <c r="F217" s="33"/>
      <c r="G217" s="43" t="str">
        <f>IF(A217=$J$2," ",'DATI GARA'!$A$5)</f>
        <v xml:space="preserve"> </v>
      </c>
      <c r="H217" s="33"/>
      <c r="I217" s="39"/>
      <c r="N217" s="1" t="str">
        <f t="shared" si="10"/>
        <v>GRANDE SLAM DI BABBO NATALE</v>
      </c>
      <c r="O217" s="18" t="str">
        <f t="shared" si="11"/>
        <v>LEINI' ../12/2022</v>
      </c>
    </row>
    <row r="218" spans="1:15" x14ac:dyDescent="0.2">
      <c r="A218" s="28"/>
      <c r="B218" s="29"/>
      <c r="C218" s="29"/>
      <c r="D218" s="29"/>
      <c r="E218" s="41" t="str">
        <f t="shared" si="9"/>
        <v xml:space="preserve"> </v>
      </c>
      <c r="F218" s="35"/>
      <c r="G218" s="41" t="str">
        <f>IF(A218=$J$2," ",'DATI GARA'!$A$5)</f>
        <v xml:space="preserve"> </v>
      </c>
      <c r="H218" s="29"/>
      <c r="I218" s="37"/>
      <c r="N218" s="1" t="str">
        <f t="shared" si="10"/>
        <v>GRANDE SLAM DI BABBO NATALE</v>
      </c>
      <c r="O218" s="18" t="str">
        <f t="shared" si="11"/>
        <v>LEINI' ../12/2022</v>
      </c>
    </row>
    <row r="219" spans="1:15" x14ac:dyDescent="0.2">
      <c r="A219" s="34"/>
      <c r="E219" s="42" t="str">
        <f t="shared" si="9"/>
        <v xml:space="preserve"> </v>
      </c>
      <c r="G219" s="42" t="str">
        <f>IF(A219=$J$2," ",'DATI GARA'!$A$5)</f>
        <v xml:space="preserve"> </v>
      </c>
      <c r="I219" s="38"/>
      <c r="N219" s="1" t="str">
        <f t="shared" si="10"/>
        <v>GRANDE SLAM DI BABBO NATALE</v>
      </c>
      <c r="O219" s="18" t="str">
        <f t="shared" si="11"/>
        <v>LEINI' ../12/2022</v>
      </c>
    </row>
    <row r="220" spans="1:15" x14ac:dyDescent="0.2">
      <c r="A220" s="34"/>
      <c r="E220" s="42" t="str">
        <f t="shared" si="9"/>
        <v xml:space="preserve"> </v>
      </c>
      <c r="G220" s="25" t="str">
        <f>IF(A220=$J$2," ",'DATI GARA'!$A$5)</f>
        <v xml:space="preserve"> </v>
      </c>
      <c r="I220" s="27"/>
      <c r="N220" s="1" t="str">
        <f t="shared" si="10"/>
        <v>GRANDE SLAM DI BABBO NATALE</v>
      </c>
      <c r="O220" s="18" t="str">
        <f t="shared" si="11"/>
        <v>LEINI' ../12/2022</v>
      </c>
    </row>
    <row r="221" spans="1:15" ht="13.5" thickBot="1" x14ac:dyDescent="0.25">
      <c r="A221" s="32"/>
      <c r="B221" s="33"/>
      <c r="C221" s="33"/>
      <c r="E221" s="43" t="str">
        <f t="shared" si="9"/>
        <v xml:space="preserve"> </v>
      </c>
      <c r="F221" s="33"/>
      <c r="G221" s="43" t="str">
        <f>IF(A221=$J$2," ",'DATI GARA'!$A$5)</f>
        <v xml:space="preserve"> </v>
      </c>
      <c r="H221" s="33"/>
      <c r="I221" s="39"/>
      <c r="N221" s="1" t="str">
        <f t="shared" si="10"/>
        <v>GRANDE SLAM DI BABBO NATALE</v>
      </c>
      <c r="O221" s="18" t="str">
        <f t="shared" si="11"/>
        <v>LEINI' ../12/2022</v>
      </c>
    </row>
    <row r="222" spans="1:15" x14ac:dyDescent="0.2">
      <c r="A222" s="28"/>
      <c r="B222" s="29"/>
      <c r="C222" s="29"/>
      <c r="D222" s="29"/>
      <c r="E222" s="41" t="str">
        <f t="shared" si="9"/>
        <v xml:space="preserve"> </v>
      </c>
      <c r="F222" s="35"/>
      <c r="G222" s="41" t="str">
        <f>IF(A222=$J$2," ",'DATI GARA'!$A$5)</f>
        <v xml:space="preserve"> </v>
      </c>
      <c r="H222" s="29"/>
      <c r="I222" s="37"/>
      <c r="N222" s="1" t="str">
        <f t="shared" si="10"/>
        <v>GRANDE SLAM DI BABBO NATALE</v>
      </c>
      <c r="O222" s="18" t="str">
        <f t="shared" si="11"/>
        <v>LEINI' ../12/2022</v>
      </c>
    </row>
    <row r="223" spans="1:15" x14ac:dyDescent="0.2">
      <c r="A223" s="34"/>
      <c r="E223" s="42" t="str">
        <f t="shared" si="9"/>
        <v xml:space="preserve"> </v>
      </c>
      <c r="G223" s="42" t="str">
        <f>IF(A223=$J$2," ",'DATI GARA'!$A$5)</f>
        <v xml:space="preserve"> </v>
      </c>
      <c r="I223" s="38"/>
      <c r="N223" s="1" t="str">
        <f t="shared" si="10"/>
        <v>GRANDE SLAM DI BABBO NATALE</v>
      </c>
      <c r="O223" s="18" t="str">
        <f t="shared" si="11"/>
        <v>LEINI' ../12/2022</v>
      </c>
    </row>
    <row r="224" spans="1:15" x14ac:dyDescent="0.2">
      <c r="A224" s="34"/>
      <c r="E224" s="42" t="str">
        <f t="shared" si="9"/>
        <v xml:space="preserve"> </v>
      </c>
      <c r="G224" s="25" t="str">
        <f>IF(A224=$J$2," ",'DATI GARA'!$A$5)</f>
        <v xml:space="preserve"> </v>
      </c>
      <c r="I224" s="27"/>
      <c r="N224" s="1" t="str">
        <f t="shared" si="10"/>
        <v>GRANDE SLAM DI BABBO NATALE</v>
      </c>
      <c r="O224" s="18" t="str">
        <f t="shared" si="11"/>
        <v>LEINI' ../12/2022</v>
      </c>
    </row>
    <row r="225" spans="1:15" ht="13.5" thickBot="1" x14ac:dyDescent="0.25">
      <c r="A225" s="32"/>
      <c r="B225" s="33"/>
      <c r="C225" s="33"/>
      <c r="E225" s="43" t="str">
        <f t="shared" si="9"/>
        <v xml:space="preserve"> </v>
      </c>
      <c r="F225" s="33"/>
      <c r="G225" s="43" t="str">
        <f>IF(A225=$J$2," ",'DATI GARA'!$A$5)</f>
        <v xml:space="preserve"> </v>
      </c>
      <c r="H225" s="33"/>
      <c r="I225" s="39"/>
      <c r="N225" s="1" t="str">
        <f t="shared" si="10"/>
        <v>GRANDE SLAM DI BABBO NATALE</v>
      </c>
      <c r="O225" s="18" t="str">
        <f t="shared" si="11"/>
        <v>LEINI' ../12/2022</v>
      </c>
    </row>
    <row r="226" spans="1:15" x14ac:dyDescent="0.2">
      <c r="A226" s="28"/>
      <c r="B226" s="29"/>
      <c r="C226" s="29"/>
      <c r="D226" s="29"/>
      <c r="E226" s="41" t="str">
        <f t="shared" si="9"/>
        <v xml:space="preserve"> </v>
      </c>
      <c r="F226" s="35"/>
      <c r="G226" s="41" t="str">
        <f>IF(A226=$J$2," ",'DATI GARA'!$A$5)</f>
        <v xml:space="preserve"> </v>
      </c>
      <c r="H226" s="29"/>
      <c r="I226" s="37"/>
      <c r="N226" s="1" t="str">
        <f t="shared" si="10"/>
        <v>GRANDE SLAM DI BABBO NATALE</v>
      </c>
      <c r="O226" s="18" t="str">
        <f t="shared" si="11"/>
        <v>LEINI' ../12/2022</v>
      </c>
    </row>
    <row r="227" spans="1:15" x14ac:dyDescent="0.2">
      <c r="A227" s="34"/>
      <c r="E227" s="42" t="str">
        <f t="shared" si="9"/>
        <v xml:space="preserve"> </v>
      </c>
      <c r="G227" s="42" t="str">
        <f>IF(A227=$J$2," ",'DATI GARA'!$A$5)</f>
        <v xml:space="preserve"> </v>
      </c>
      <c r="I227" s="38"/>
      <c r="N227" s="1" t="str">
        <f t="shared" si="10"/>
        <v>GRANDE SLAM DI BABBO NATALE</v>
      </c>
      <c r="O227" s="18" t="str">
        <f t="shared" si="11"/>
        <v>LEINI' ../12/2022</v>
      </c>
    </row>
    <row r="228" spans="1:15" x14ac:dyDescent="0.2">
      <c r="A228" s="34"/>
      <c r="E228" s="42" t="str">
        <f t="shared" si="9"/>
        <v xml:space="preserve"> </v>
      </c>
      <c r="G228" s="25" t="str">
        <f>IF(A228=$J$2," ",'DATI GARA'!$A$5)</f>
        <v xml:space="preserve"> </v>
      </c>
      <c r="I228" s="27"/>
      <c r="N228" s="1" t="str">
        <f t="shared" si="10"/>
        <v>GRANDE SLAM DI BABBO NATALE</v>
      </c>
      <c r="O228" s="18" t="str">
        <f t="shared" si="11"/>
        <v>LEINI' ../12/2022</v>
      </c>
    </row>
    <row r="229" spans="1:15" ht="13.5" thickBot="1" x14ac:dyDescent="0.25">
      <c r="A229" s="32"/>
      <c r="B229" s="33"/>
      <c r="C229" s="33"/>
      <c r="E229" s="43" t="str">
        <f t="shared" si="9"/>
        <v xml:space="preserve"> </v>
      </c>
      <c r="F229" s="33"/>
      <c r="G229" s="43" t="str">
        <f>IF(A229=$J$2," ",'DATI GARA'!$A$5)</f>
        <v xml:space="preserve"> </v>
      </c>
      <c r="H229" s="33"/>
      <c r="I229" s="39"/>
      <c r="N229" s="1" t="str">
        <f t="shared" si="10"/>
        <v>GRANDE SLAM DI BABBO NATALE</v>
      </c>
      <c r="O229" s="18" t="str">
        <f t="shared" si="11"/>
        <v>LEINI' ../12/2022</v>
      </c>
    </row>
    <row r="230" spans="1:15" x14ac:dyDescent="0.2">
      <c r="A230" s="28"/>
      <c r="B230" s="29"/>
      <c r="C230" s="29"/>
      <c r="D230" s="29"/>
      <c r="E230" s="41" t="str">
        <f t="shared" si="9"/>
        <v xml:space="preserve"> </v>
      </c>
      <c r="F230" s="35"/>
      <c r="G230" s="41" t="str">
        <f>IF(A230=$J$2," ",'DATI GARA'!$A$5)</f>
        <v xml:space="preserve"> </v>
      </c>
      <c r="H230" s="29"/>
      <c r="I230" s="37"/>
      <c r="N230" s="1" t="str">
        <f t="shared" si="10"/>
        <v>GRANDE SLAM DI BABBO NATALE</v>
      </c>
      <c r="O230" s="18" t="str">
        <f t="shared" si="11"/>
        <v>LEINI' ../12/2022</v>
      </c>
    </row>
    <row r="231" spans="1:15" x14ac:dyDescent="0.2">
      <c r="A231" s="34"/>
      <c r="E231" s="42" t="str">
        <f t="shared" si="9"/>
        <v xml:space="preserve"> </v>
      </c>
      <c r="G231" s="42" t="str">
        <f>IF(A231=$J$2," ",'DATI GARA'!$A$5)</f>
        <v xml:space="preserve"> </v>
      </c>
      <c r="I231" s="38"/>
      <c r="N231" s="1" t="str">
        <f t="shared" si="10"/>
        <v>GRANDE SLAM DI BABBO NATALE</v>
      </c>
      <c r="O231" s="18" t="str">
        <f t="shared" si="11"/>
        <v>LEINI' ../12/2022</v>
      </c>
    </row>
    <row r="232" spans="1:15" x14ac:dyDescent="0.2">
      <c r="A232" s="34"/>
      <c r="E232" s="42" t="str">
        <f t="shared" si="9"/>
        <v xml:space="preserve"> </v>
      </c>
      <c r="G232" s="25" t="str">
        <f>IF(A232=$J$2," ",'DATI GARA'!$A$5)</f>
        <v xml:space="preserve"> </v>
      </c>
      <c r="I232" s="27"/>
      <c r="N232" s="1" t="str">
        <f t="shared" si="10"/>
        <v>GRANDE SLAM DI BABBO NATALE</v>
      </c>
      <c r="O232" s="18" t="str">
        <f t="shared" si="11"/>
        <v>LEINI' ../12/2022</v>
      </c>
    </row>
    <row r="233" spans="1:15" ht="13.5" thickBot="1" x14ac:dyDescent="0.25">
      <c r="A233" s="32"/>
      <c r="B233" s="33"/>
      <c r="C233" s="33"/>
      <c r="E233" s="43" t="str">
        <f t="shared" si="9"/>
        <v xml:space="preserve"> </v>
      </c>
      <c r="F233" s="33"/>
      <c r="G233" s="43" t="str">
        <f>IF(A233=$J$2," ",'DATI GARA'!$A$5)</f>
        <v xml:space="preserve"> </v>
      </c>
      <c r="H233" s="33"/>
      <c r="I233" s="39"/>
      <c r="N233" s="1" t="str">
        <f t="shared" si="10"/>
        <v>GRANDE SLAM DI BABBO NATALE</v>
      </c>
      <c r="O233" s="18" t="str">
        <f t="shared" si="11"/>
        <v>LEINI' ../12/2022</v>
      </c>
    </row>
    <row r="234" spans="1:15" x14ac:dyDescent="0.2">
      <c r="A234" s="28"/>
      <c r="B234" s="29"/>
      <c r="C234" s="29"/>
      <c r="D234" s="29"/>
      <c r="E234" s="41" t="str">
        <f t="shared" si="9"/>
        <v xml:space="preserve"> </v>
      </c>
      <c r="F234" s="35"/>
      <c r="G234" s="41" t="str">
        <f>IF(A234=$J$2," ",'DATI GARA'!$A$5)</f>
        <v xml:space="preserve"> </v>
      </c>
      <c r="H234" s="29"/>
      <c r="I234" s="37"/>
      <c r="N234" s="1" t="str">
        <f t="shared" si="10"/>
        <v>GRANDE SLAM DI BABBO NATALE</v>
      </c>
      <c r="O234" s="18" t="str">
        <f t="shared" si="11"/>
        <v>LEINI' ../12/2022</v>
      </c>
    </row>
    <row r="235" spans="1:15" x14ac:dyDescent="0.2">
      <c r="A235" s="34"/>
      <c r="E235" s="42" t="str">
        <f t="shared" si="9"/>
        <v xml:space="preserve"> </v>
      </c>
      <c r="G235" s="42" t="str">
        <f>IF(A235=$J$2," ",'DATI GARA'!$A$5)</f>
        <v xml:space="preserve"> </v>
      </c>
      <c r="I235" s="38"/>
      <c r="N235" s="1" t="str">
        <f t="shared" si="10"/>
        <v>GRANDE SLAM DI BABBO NATALE</v>
      </c>
      <c r="O235" s="18" t="str">
        <f t="shared" si="11"/>
        <v>LEINI' ../12/2022</v>
      </c>
    </row>
    <row r="236" spans="1:15" x14ac:dyDescent="0.2">
      <c r="A236" s="34"/>
      <c r="E236" s="42" t="str">
        <f t="shared" si="9"/>
        <v xml:space="preserve"> </v>
      </c>
      <c r="G236" s="25" t="str">
        <f>IF(A236=$J$2," ",'DATI GARA'!$A$5)</f>
        <v xml:space="preserve"> </v>
      </c>
      <c r="I236" s="27"/>
      <c r="N236" s="1" t="str">
        <f t="shared" si="10"/>
        <v>GRANDE SLAM DI BABBO NATALE</v>
      </c>
      <c r="O236" s="18" t="str">
        <f t="shared" si="11"/>
        <v>LEINI' ../12/2022</v>
      </c>
    </row>
    <row r="237" spans="1:15" ht="13.5" thickBot="1" x14ac:dyDescent="0.25">
      <c r="A237" s="32"/>
      <c r="B237" s="33"/>
      <c r="C237" s="33"/>
      <c r="E237" s="43" t="str">
        <f t="shared" si="9"/>
        <v xml:space="preserve"> </v>
      </c>
      <c r="F237" s="33"/>
      <c r="G237" s="43" t="str">
        <f>IF(A237=$J$2," ",'DATI GARA'!$A$5)</f>
        <v xml:space="preserve"> </v>
      </c>
      <c r="H237" s="33"/>
      <c r="I237" s="39"/>
      <c r="N237" s="1" t="str">
        <f t="shared" si="10"/>
        <v>GRANDE SLAM DI BABBO NATALE</v>
      </c>
      <c r="O237" s="18" t="str">
        <f t="shared" si="11"/>
        <v>LEINI' ../12/2022</v>
      </c>
    </row>
    <row r="238" spans="1:15" x14ac:dyDescent="0.2">
      <c r="A238" s="28"/>
      <c r="B238" s="29"/>
      <c r="C238" s="29"/>
      <c r="D238" s="29"/>
      <c r="E238" s="41" t="str">
        <f t="shared" si="9"/>
        <v xml:space="preserve"> </v>
      </c>
      <c r="F238" s="35"/>
      <c r="G238" s="41" t="str">
        <f>IF(A238=$J$2," ",'DATI GARA'!$A$5)</f>
        <v xml:space="preserve"> </v>
      </c>
      <c r="H238" s="29"/>
      <c r="I238" s="37"/>
      <c r="N238" s="1" t="str">
        <f t="shared" si="10"/>
        <v>GRANDE SLAM DI BABBO NATALE</v>
      </c>
      <c r="O238" s="18" t="str">
        <f t="shared" si="11"/>
        <v>LEINI' ../12/2022</v>
      </c>
    </row>
    <row r="239" spans="1:15" x14ac:dyDescent="0.2">
      <c r="A239" s="34"/>
      <c r="E239" s="42" t="str">
        <f t="shared" si="9"/>
        <v xml:space="preserve"> </v>
      </c>
      <c r="G239" s="42" t="str">
        <f>IF(A239=$J$2," ",'DATI GARA'!$A$5)</f>
        <v xml:space="preserve"> </v>
      </c>
      <c r="I239" s="38"/>
      <c r="N239" s="1" t="str">
        <f t="shared" si="10"/>
        <v>GRANDE SLAM DI BABBO NATALE</v>
      </c>
      <c r="O239" s="18" t="str">
        <f t="shared" si="11"/>
        <v>LEINI' ../12/2022</v>
      </c>
    </row>
    <row r="240" spans="1:15" x14ac:dyDescent="0.2">
      <c r="A240" s="34"/>
      <c r="E240" s="42" t="str">
        <f t="shared" si="9"/>
        <v xml:space="preserve"> </v>
      </c>
      <c r="G240" s="25" t="str">
        <f>IF(A240=$J$2," ",'DATI GARA'!$A$5)</f>
        <v xml:space="preserve"> </v>
      </c>
      <c r="I240" s="27"/>
      <c r="N240" s="1" t="str">
        <f t="shared" si="10"/>
        <v>GRANDE SLAM DI BABBO NATALE</v>
      </c>
      <c r="O240" s="18" t="str">
        <f t="shared" si="11"/>
        <v>LEINI' ../12/2022</v>
      </c>
    </row>
    <row r="241" spans="1:15" ht="13.5" thickBot="1" x14ac:dyDescent="0.25">
      <c r="A241" s="32"/>
      <c r="B241" s="33"/>
      <c r="C241" s="33"/>
      <c r="D241" s="33"/>
      <c r="E241" s="43" t="str">
        <f t="shared" si="9"/>
        <v xml:space="preserve"> </v>
      </c>
      <c r="F241" s="33"/>
      <c r="G241" s="43" t="str">
        <f>IF(A241=$J$2," ",'DATI GARA'!$A$5)</f>
        <v xml:space="preserve"> </v>
      </c>
      <c r="H241" s="33"/>
      <c r="I241" s="39"/>
      <c r="N241" s="1" t="str">
        <f t="shared" si="10"/>
        <v>GRANDE SLAM DI BABBO NATALE</v>
      </c>
      <c r="O241" s="18" t="str">
        <f t="shared" si="11"/>
        <v>LEINI' ../12/2022</v>
      </c>
    </row>
  </sheetData>
  <sheetProtection algorithmName="SHA-512" hashValue="KIZBN1ATUfpI3mYnx18tmAn3pAN7Fbw/JPiydKYOicG+d2/MwrpgUz3e835o8H04ZWms8R8oRTMgFcg8docTYQ==" saltValue="yRZhzfZ0KAOQqlTfGFAbQw==" spinCount="100000" sheet="1" objects="1" scenarios="1"/>
  <sortState ref="A2:O241">
    <sortCondition ref="I2:I241"/>
    <sortCondition ref="F2:F241" customList="BIA,GIA,ARA,BLU,VER,MAR"/>
  </sortState>
  <dataValidations count="1">
    <dataValidation type="decimal" allowBlank="1" showInputMessage="1" showErrorMessage="1" errorTitle="ATTENZIONE!" error="INSERIRE SOLO IL VALORE DEL PESO. ES: 51,4" sqref="I1:I1048576">
      <formula1>10</formula1>
      <formula2>100</formula2>
    </dataValidation>
  </dataValidation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'DATI GARA'!$F$3:$F$4</xm:f>
          </x14:formula1>
          <xm:sqref>D2:D241</xm:sqref>
        </x14:dataValidation>
        <x14:dataValidation type="list" allowBlank="1" showInputMessage="1" showErrorMessage="1" errorTitle="ATTENZIONE!" error="Non sono ammesse le mezze cinture._x000a_Indicare la cintura di tesseramento FIJLKAM o EPS.">
          <x14:formula1>
            <xm:f>'DATI GARA'!$H$3:$H$8</xm:f>
          </x14:formula1>
          <xm:sqref>F2 F6 F10 F14 F18 F22 F26 F30 F34 F38 F42 F46 F50 F54 F58 F62 F66 F70 F74 F78 F82 F86 F90 F94 F98 F102 F106 F110 F114 F118 F122 F126 F130 F134 F138 F142 F146 F150 F154 F158 F162 F166 F170 F174 F178 F182 F186 F190 F194 F198 F202 F206 F210 F214 F218 F222 F226 F230 F234 F238</xm:sqref>
        </x14:dataValidation>
        <x14:dataValidation type="list" allowBlank="1" showInputMessage="1" showErrorMessage="1" errorTitle="ATTENZIONE!" error="Non sono ammesse le mezze cinture._x000a_Indicare la cintura di tesseramento FIJLKAM o EPS">
          <x14:formula1>
            <xm:f>'DATI GARA'!$H$3:$H$8</xm:f>
          </x14:formula1>
          <xm:sqref>F3:F5 F7:F9 F11:F13 F15:F17 F19:F21 F23:F25 F27:F29 F31:F33 F35:F37 F39:F41 F43:F45 F47:F49 F51:F53 F55:F57 F59:F61 F63:F65 F67:F69 F71:F73 F75:F77 F79:F81 F83:F85 F87:F89 F91:F93 F95:F97 F99:F101 F103:F105 F107:F109 F111:F113 F115:F117 F119:F121 F123:F125 F127:F129 F131:F133 F135:F137 F139:F141 F143:F145 F147:F149 F151:F153 F155:F157 F159:F161 F163:F165 F167:F169 F171:F173 F175:F177 F179:F181 F183:F185 F187:F189 F191:F193 F195:F197 F199:F201 F203:F205 F207:F209 F211:F213 F215:F217 F219:F221 F223:F225 F227:F229 F231:F233 F235:F237 F239:F241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pageSetUpPr fitToPage="1"/>
  </sheetPr>
  <dimension ref="A1:O241"/>
  <sheetViews>
    <sheetView zoomScaleNormal="100" workbookViewId="0">
      <selection activeCell="A2" sqref="A2"/>
    </sheetView>
  </sheetViews>
  <sheetFormatPr defaultRowHeight="12.75" x14ac:dyDescent="0.2"/>
  <cols>
    <col min="1" max="1" width="20.28515625" style="31" bestFit="1" customWidth="1"/>
    <col min="2" max="2" width="14.28515625" style="31" bestFit="1" customWidth="1"/>
    <col min="3" max="3" width="14" style="31" bestFit="1" customWidth="1"/>
    <col min="4" max="4" width="6.28515625" style="31" bestFit="1" customWidth="1"/>
    <col min="5" max="5" width="10.42578125" style="1" bestFit="1" customWidth="1"/>
    <col min="6" max="6" width="7.85546875" style="31" bestFit="1" customWidth="1"/>
    <col min="7" max="7" width="31.140625" style="1" bestFit="1" customWidth="1"/>
    <col min="8" max="8" width="12.42578125" style="31" customWidth="1"/>
    <col min="9" max="9" width="5.28515625" style="40" bestFit="1" customWidth="1"/>
    <col min="10" max="10" width="8.28515625" style="21" hidden="1" customWidth="1"/>
    <col min="11" max="13" width="9.140625" style="21" hidden="1" customWidth="1"/>
    <col min="14" max="14" width="23.85546875" style="1" hidden="1" customWidth="1"/>
    <col min="15" max="15" width="10.140625" style="1" hidden="1" customWidth="1"/>
    <col min="16" max="16384" width="9.140625" style="1"/>
  </cols>
  <sheetData>
    <row r="1" spans="1:15" ht="13.5" thickBot="1" x14ac:dyDescent="0.25">
      <c r="A1" s="28" t="s">
        <v>2</v>
      </c>
      <c r="B1" s="29" t="s">
        <v>3</v>
      </c>
      <c r="C1" s="29" t="s">
        <v>4</v>
      </c>
      <c r="D1" s="29" t="s">
        <v>5</v>
      </c>
      <c r="E1" s="2" t="s">
        <v>6</v>
      </c>
      <c r="F1" s="29" t="s">
        <v>7</v>
      </c>
      <c r="G1" s="2" t="s">
        <v>8</v>
      </c>
      <c r="H1" s="29" t="s">
        <v>9</v>
      </c>
      <c r="I1" s="36" t="s">
        <v>10</v>
      </c>
      <c r="J1" s="21" t="s">
        <v>16</v>
      </c>
      <c r="K1" s="21" t="s">
        <v>17</v>
      </c>
      <c r="L1" s="21" t="s">
        <v>18</v>
      </c>
      <c r="M1" s="21" t="s">
        <v>19</v>
      </c>
      <c r="N1" s="1" t="s">
        <v>14</v>
      </c>
      <c r="O1" s="1" t="s">
        <v>15</v>
      </c>
    </row>
    <row r="2" spans="1:15" x14ac:dyDescent="0.2">
      <c r="A2" s="30"/>
      <c r="B2" s="29"/>
      <c r="C2" s="29"/>
      <c r="D2" s="29"/>
      <c r="E2" s="2" t="str">
        <f>IF(A2=$J$2," ","BA-B")</f>
        <v xml:space="preserve"> </v>
      </c>
      <c r="F2" s="35"/>
      <c r="G2" s="2" t="str">
        <f>IF(A2=$J$2," ",'DATI GARA'!$A$5)</f>
        <v xml:space="preserve"> </v>
      </c>
      <c r="H2" s="29"/>
      <c r="I2" s="37"/>
      <c r="N2" s="1" t="str">
        <f>'DATI GARA'!A2</f>
        <v>GRANDE SLAM DI BABBO NATALE</v>
      </c>
      <c r="O2" s="18" t="str">
        <f>'DATI GARA'!B2</f>
        <v>LEINI' ../12/2022</v>
      </c>
    </row>
    <row r="3" spans="1:15" x14ac:dyDescent="0.2">
      <c r="A3" s="19"/>
      <c r="E3" s="1" t="str">
        <f>IF(A3=$J$2," ","BA-B")</f>
        <v xml:space="preserve"> </v>
      </c>
      <c r="G3" s="1" t="str">
        <f>IF(A3=$J$2," ",'DATI GARA'!$A$5)</f>
        <v xml:space="preserve"> </v>
      </c>
      <c r="I3" s="38"/>
      <c r="N3" s="1" t="str">
        <f t="shared" ref="N3:O18" si="0">N2</f>
        <v>GRANDE SLAM DI BABBO NATALE</v>
      </c>
      <c r="O3" s="18" t="str">
        <f t="shared" si="0"/>
        <v>LEINI' ../12/2022</v>
      </c>
    </row>
    <row r="4" spans="1:15" x14ac:dyDescent="0.2">
      <c r="A4" s="19"/>
      <c r="B4" s="20"/>
      <c r="C4" s="20"/>
      <c r="E4" s="1" t="str">
        <f>IF(A4=$J$2," ","BA-B")</f>
        <v xml:space="preserve"> </v>
      </c>
      <c r="G4" s="25" t="str">
        <f>IF(A4=$J$2," ",'DATI GARA'!$A$5)</f>
        <v xml:space="preserve"> </v>
      </c>
      <c r="H4" s="20"/>
      <c r="I4" s="27"/>
      <c r="N4" s="1" t="str">
        <f t="shared" si="0"/>
        <v>GRANDE SLAM DI BABBO NATALE</v>
      </c>
      <c r="O4" s="18" t="str">
        <f t="shared" si="0"/>
        <v>LEINI' ../12/2022</v>
      </c>
    </row>
    <row r="5" spans="1:15" ht="13.5" thickBot="1" x14ac:dyDescent="0.25">
      <c r="A5" s="32"/>
      <c r="B5" s="33"/>
      <c r="C5" s="33"/>
      <c r="E5" s="3" t="str">
        <f>IF(A5=$J$2," ","BA-B")</f>
        <v xml:space="preserve"> </v>
      </c>
      <c r="F5" s="33"/>
      <c r="G5" s="3" t="str">
        <f>IF(A5=$J$2," ",'DATI GARA'!$A$5)</f>
        <v xml:space="preserve"> </v>
      </c>
      <c r="H5" s="33"/>
      <c r="I5" s="39"/>
      <c r="N5" s="1" t="str">
        <f t="shared" si="0"/>
        <v>GRANDE SLAM DI BABBO NATALE</v>
      </c>
      <c r="O5" s="18" t="str">
        <f t="shared" si="0"/>
        <v>LEINI' ../12/2022</v>
      </c>
    </row>
    <row r="6" spans="1:15" x14ac:dyDescent="0.2">
      <c r="A6" s="30"/>
      <c r="B6" s="29"/>
      <c r="C6" s="29"/>
      <c r="D6" s="29"/>
      <c r="E6" s="2" t="str">
        <f t="shared" ref="E6:E69" si="1">IF(A6=$J$2," ","BA-B")</f>
        <v xml:space="preserve"> </v>
      </c>
      <c r="F6" s="35"/>
      <c r="G6" s="2" t="str">
        <f>IF(A6=$J$2," ",'DATI GARA'!$A$5)</f>
        <v xml:space="preserve"> </v>
      </c>
      <c r="H6" s="29"/>
      <c r="I6" s="37"/>
      <c r="N6" s="1" t="str">
        <f t="shared" si="0"/>
        <v>GRANDE SLAM DI BABBO NATALE</v>
      </c>
      <c r="O6" s="18" t="str">
        <f t="shared" si="0"/>
        <v>LEINI' ../12/2022</v>
      </c>
    </row>
    <row r="7" spans="1:15" x14ac:dyDescent="0.2">
      <c r="A7" s="19"/>
      <c r="E7" s="1" t="str">
        <f t="shared" si="1"/>
        <v xml:space="preserve"> </v>
      </c>
      <c r="G7" s="1" t="str">
        <f>IF(A7=$J$2," ",'DATI GARA'!$A$5)</f>
        <v xml:space="preserve"> </v>
      </c>
      <c r="I7" s="38"/>
      <c r="N7" s="1" t="str">
        <f t="shared" si="0"/>
        <v>GRANDE SLAM DI BABBO NATALE</v>
      </c>
      <c r="O7" s="18" t="str">
        <f t="shared" si="0"/>
        <v>LEINI' ../12/2022</v>
      </c>
    </row>
    <row r="8" spans="1:15" x14ac:dyDescent="0.2">
      <c r="A8" s="19"/>
      <c r="E8" s="1" t="str">
        <f t="shared" si="1"/>
        <v xml:space="preserve"> </v>
      </c>
      <c r="G8" s="25" t="str">
        <f>IF(A8=$J$2," ",'DATI GARA'!$A$5)</f>
        <v xml:space="preserve"> </v>
      </c>
      <c r="I8" s="27"/>
      <c r="N8" s="1" t="str">
        <f t="shared" si="0"/>
        <v>GRANDE SLAM DI BABBO NATALE</v>
      </c>
      <c r="O8" s="18" t="str">
        <f t="shared" si="0"/>
        <v>LEINI' ../12/2022</v>
      </c>
    </row>
    <row r="9" spans="1:15" ht="13.5" thickBot="1" x14ac:dyDescent="0.25">
      <c r="A9" s="32"/>
      <c r="B9" s="33"/>
      <c r="C9" s="33"/>
      <c r="E9" s="3" t="str">
        <f t="shared" si="1"/>
        <v xml:space="preserve"> </v>
      </c>
      <c r="F9" s="33"/>
      <c r="G9" s="3" t="str">
        <f>IF(A9=$J$2," ",'DATI GARA'!$A$5)</f>
        <v xml:space="preserve"> </v>
      </c>
      <c r="H9" s="33"/>
      <c r="I9" s="39"/>
      <c r="N9" s="1" t="str">
        <f t="shared" si="0"/>
        <v>GRANDE SLAM DI BABBO NATALE</v>
      </c>
      <c r="O9" s="18" t="str">
        <f t="shared" si="0"/>
        <v>LEINI' ../12/2022</v>
      </c>
    </row>
    <row r="10" spans="1:15" x14ac:dyDescent="0.2">
      <c r="A10" s="28"/>
      <c r="B10" s="29"/>
      <c r="C10" s="29"/>
      <c r="D10" s="29"/>
      <c r="E10" s="2" t="str">
        <f t="shared" si="1"/>
        <v xml:space="preserve"> </v>
      </c>
      <c r="F10" s="35"/>
      <c r="G10" s="2" t="str">
        <f>IF(A10=$J$2," ",'DATI GARA'!$A$5)</f>
        <v xml:space="preserve"> </v>
      </c>
      <c r="H10" s="29"/>
      <c r="I10" s="37"/>
      <c r="N10" s="1" t="str">
        <f t="shared" si="0"/>
        <v>GRANDE SLAM DI BABBO NATALE</v>
      </c>
      <c r="O10" s="18" t="str">
        <f t="shared" si="0"/>
        <v>LEINI' ../12/2022</v>
      </c>
    </row>
    <row r="11" spans="1:15" x14ac:dyDescent="0.2">
      <c r="A11" s="34"/>
      <c r="E11" s="1" t="str">
        <f t="shared" si="1"/>
        <v xml:space="preserve"> </v>
      </c>
      <c r="G11" s="1" t="str">
        <f>IF(A11=$J$2," ",'DATI GARA'!$A$5)</f>
        <v xml:space="preserve"> </v>
      </c>
      <c r="I11" s="38"/>
      <c r="N11" s="1" t="str">
        <f t="shared" si="0"/>
        <v>GRANDE SLAM DI BABBO NATALE</v>
      </c>
      <c r="O11" s="18" t="str">
        <f t="shared" si="0"/>
        <v>LEINI' ../12/2022</v>
      </c>
    </row>
    <row r="12" spans="1:15" x14ac:dyDescent="0.2">
      <c r="A12" s="34"/>
      <c r="E12" s="1" t="str">
        <f t="shared" si="1"/>
        <v xml:space="preserve"> </v>
      </c>
      <c r="G12" s="25" t="str">
        <f>IF(A12=$J$2," ",'DATI GARA'!$A$5)</f>
        <v xml:space="preserve"> </v>
      </c>
      <c r="I12" s="27"/>
      <c r="N12" s="1" t="str">
        <f t="shared" si="0"/>
        <v>GRANDE SLAM DI BABBO NATALE</v>
      </c>
      <c r="O12" s="18" t="str">
        <f t="shared" si="0"/>
        <v>LEINI' ../12/2022</v>
      </c>
    </row>
    <row r="13" spans="1:15" ht="13.5" thickBot="1" x14ac:dyDescent="0.25">
      <c r="A13" s="32"/>
      <c r="B13" s="33"/>
      <c r="C13" s="33"/>
      <c r="E13" s="3" t="str">
        <f t="shared" si="1"/>
        <v xml:space="preserve"> </v>
      </c>
      <c r="F13" s="33"/>
      <c r="G13" s="3" t="str">
        <f>IF(A13=$J$2," ",'DATI GARA'!$A$5)</f>
        <v xml:space="preserve"> </v>
      </c>
      <c r="H13" s="33"/>
      <c r="I13" s="39"/>
      <c r="N13" s="1" t="str">
        <f t="shared" si="0"/>
        <v>GRANDE SLAM DI BABBO NATALE</v>
      </c>
      <c r="O13" s="18" t="str">
        <f t="shared" si="0"/>
        <v>LEINI' ../12/2022</v>
      </c>
    </row>
    <row r="14" spans="1:15" x14ac:dyDescent="0.2">
      <c r="A14" s="28"/>
      <c r="B14" s="29"/>
      <c r="C14" s="29"/>
      <c r="D14" s="29"/>
      <c r="E14" s="2" t="str">
        <f t="shared" si="1"/>
        <v xml:space="preserve"> </v>
      </c>
      <c r="F14" s="35"/>
      <c r="G14" s="2" t="str">
        <f>IF(A14=$J$2," ",'DATI GARA'!$A$5)</f>
        <v xml:space="preserve"> </v>
      </c>
      <c r="H14" s="29"/>
      <c r="I14" s="37"/>
      <c r="N14" s="1" t="str">
        <f t="shared" si="0"/>
        <v>GRANDE SLAM DI BABBO NATALE</v>
      </c>
      <c r="O14" s="18" t="str">
        <f t="shared" si="0"/>
        <v>LEINI' ../12/2022</v>
      </c>
    </row>
    <row r="15" spans="1:15" x14ac:dyDescent="0.2">
      <c r="A15" s="34"/>
      <c r="E15" s="1" t="str">
        <f t="shared" si="1"/>
        <v xml:space="preserve"> </v>
      </c>
      <c r="G15" s="1" t="str">
        <f>IF(A15=$J$2," ",'DATI GARA'!$A$5)</f>
        <v xml:space="preserve"> </v>
      </c>
      <c r="I15" s="38"/>
      <c r="N15" s="1" t="str">
        <f t="shared" si="0"/>
        <v>GRANDE SLAM DI BABBO NATALE</v>
      </c>
      <c r="O15" s="18" t="str">
        <f t="shared" si="0"/>
        <v>LEINI' ../12/2022</v>
      </c>
    </row>
    <row r="16" spans="1:15" x14ac:dyDescent="0.2">
      <c r="A16" s="34"/>
      <c r="E16" s="1" t="str">
        <f t="shared" si="1"/>
        <v xml:space="preserve"> </v>
      </c>
      <c r="G16" s="25" t="str">
        <f>IF(A16=$J$2," ",'DATI GARA'!$A$5)</f>
        <v xml:space="preserve"> </v>
      </c>
      <c r="I16" s="27"/>
      <c r="N16" s="1" t="str">
        <f t="shared" si="0"/>
        <v>GRANDE SLAM DI BABBO NATALE</v>
      </c>
      <c r="O16" s="18" t="str">
        <f t="shared" si="0"/>
        <v>LEINI' ../12/2022</v>
      </c>
    </row>
    <row r="17" spans="1:15" ht="13.5" thickBot="1" x14ac:dyDescent="0.25">
      <c r="A17" s="32"/>
      <c r="B17" s="33"/>
      <c r="C17" s="33"/>
      <c r="E17" s="3" t="str">
        <f t="shared" si="1"/>
        <v xml:space="preserve"> </v>
      </c>
      <c r="F17" s="33"/>
      <c r="G17" s="3" t="str">
        <f>IF(A17=$J$2," ",'DATI GARA'!$A$5)</f>
        <v xml:space="preserve"> </v>
      </c>
      <c r="H17" s="33"/>
      <c r="I17" s="39"/>
      <c r="N17" s="1" t="str">
        <f t="shared" si="0"/>
        <v>GRANDE SLAM DI BABBO NATALE</v>
      </c>
      <c r="O17" s="18" t="str">
        <f t="shared" si="0"/>
        <v>LEINI' ../12/2022</v>
      </c>
    </row>
    <row r="18" spans="1:15" x14ac:dyDescent="0.2">
      <c r="A18" s="28"/>
      <c r="B18" s="29"/>
      <c r="C18" s="29"/>
      <c r="D18" s="29"/>
      <c r="E18" s="2" t="str">
        <f t="shared" si="1"/>
        <v xml:space="preserve"> </v>
      </c>
      <c r="F18" s="35"/>
      <c r="G18" s="2" t="str">
        <f>IF(A18=$J$2," ",'DATI GARA'!$A$5)</f>
        <v xml:space="preserve"> </v>
      </c>
      <c r="H18" s="29"/>
      <c r="I18" s="37"/>
      <c r="N18" s="1" t="str">
        <f t="shared" si="0"/>
        <v>GRANDE SLAM DI BABBO NATALE</v>
      </c>
      <c r="O18" s="18" t="str">
        <f t="shared" si="0"/>
        <v>LEINI' ../12/2022</v>
      </c>
    </row>
    <row r="19" spans="1:15" x14ac:dyDescent="0.2">
      <c r="A19" s="34"/>
      <c r="E19" s="1" t="str">
        <f t="shared" si="1"/>
        <v xml:space="preserve"> </v>
      </c>
      <c r="G19" s="1" t="str">
        <f>IF(A19=$J$2," ",'DATI GARA'!$A$5)</f>
        <v xml:space="preserve"> </v>
      </c>
      <c r="I19" s="38"/>
      <c r="N19" s="1" t="str">
        <f t="shared" ref="N19:O34" si="2">N18</f>
        <v>GRANDE SLAM DI BABBO NATALE</v>
      </c>
      <c r="O19" s="18" t="str">
        <f t="shared" si="2"/>
        <v>LEINI' ../12/2022</v>
      </c>
    </row>
    <row r="20" spans="1:15" x14ac:dyDescent="0.2">
      <c r="A20" s="19"/>
      <c r="B20" s="20"/>
      <c r="E20" s="1" t="str">
        <f t="shared" si="1"/>
        <v xml:space="preserve"> </v>
      </c>
      <c r="G20" s="25" t="str">
        <f>IF(A20=$J$2," ",'DATI GARA'!$A$5)</f>
        <v xml:space="preserve"> </v>
      </c>
      <c r="I20" s="27"/>
      <c r="N20" s="1" t="str">
        <f t="shared" si="2"/>
        <v>GRANDE SLAM DI BABBO NATALE</v>
      </c>
      <c r="O20" s="18" t="str">
        <f t="shared" si="2"/>
        <v>LEINI' ../12/2022</v>
      </c>
    </row>
    <row r="21" spans="1:15" ht="13.5" thickBot="1" x14ac:dyDescent="0.25">
      <c r="A21" s="32"/>
      <c r="B21" s="33"/>
      <c r="C21" s="33"/>
      <c r="E21" s="3" t="str">
        <f t="shared" si="1"/>
        <v xml:space="preserve"> </v>
      </c>
      <c r="F21" s="33"/>
      <c r="G21" s="3" t="str">
        <f>IF(A21=$J$2," ",'DATI GARA'!$A$5)</f>
        <v xml:space="preserve"> </v>
      </c>
      <c r="H21" s="33"/>
      <c r="I21" s="39"/>
      <c r="N21" s="1" t="str">
        <f t="shared" si="2"/>
        <v>GRANDE SLAM DI BABBO NATALE</v>
      </c>
      <c r="O21" s="18" t="str">
        <f t="shared" si="2"/>
        <v>LEINI' ../12/2022</v>
      </c>
    </row>
    <row r="22" spans="1:15" x14ac:dyDescent="0.2">
      <c r="A22" s="28"/>
      <c r="B22" s="29"/>
      <c r="C22" s="29"/>
      <c r="D22" s="29"/>
      <c r="E22" s="2" t="str">
        <f t="shared" si="1"/>
        <v xml:space="preserve"> </v>
      </c>
      <c r="F22" s="35"/>
      <c r="G22" s="2" t="str">
        <f>IF(A22=$J$2," ",'DATI GARA'!$A$5)</f>
        <v xml:space="preserve"> </v>
      </c>
      <c r="H22" s="29"/>
      <c r="I22" s="37"/>
      <c r="N22" s="1" t="str">
        <f t="shared" si="2"/>
        <v>GRANDE SLAM DI BABBO NATALE</v>
      </c>
      <c r="O22" s="18" t="str">
        <f t="shared" si="2"/>
        <v>LEINI' ../12/2022</v>
      </c>
    </row>
    <row r="23" spans="1:15" x14ac:dyDescent="0.2">
      <c r="A23" s="34"/>
      <c r="E23" s="1" t="str">
        <f t="shared" si="1"/>
        <v xml:space="preserve"> </v>
      </c>
      <c r="G23" s="1" t="str">
        <f>IF(A23=$J$2," ",'DATI GARA'!$A$5)</f>
        <v xml:space="preserve"> </v>
      </c>
      <c r="I23" s="38"/>
      <c r="N23" s="1" t="str">
        <f t="shared" si="2"/>
        <v>GRANDE SLAM DI BABBO NATALE</v>
      </c>
      <c r="O23" s="18" t="str">
        <f t="shared" si="2"/>
        <v>LEINI' ../12/2022</v>
      </c>
    </row>
    <row r="24" spans="1:15" x14ac:dyDescent="0.2">
      <c r="A24" s="34"/>
      <c r="E24" s="1" t="str">
        <f t="shared" si="1"/>
        <v xml:space="preserve"> </v>
      </c>
      <c r="G24" s="25" t="str">
        <f>IF(A24=$J$2," ",'DATI GARA'!$A$5)</f>
        <v xml:space="preserve"> </v>
      </c>
      <c r="I24" s="27"/>
      <c r="N24" s="1" t="str">
        <f t="shared" si="2"/>
        <v>GRANDE SLAM DI BABBO NATALE</v>
      </c>
      <c r="O24" s="18" t="str">
        <f t="shared" si="2"/>
        <v>LEINI' ../12/2022</v>
      </c>
    </row>
    <row r="25" spans="1:15" ht="13.5" thickBot="1" x14ac:dyDescent="0.25">
      <c r="A25" s="32"/>
      <c r="B25" s="33"/>
      <c r="C25" s="33"/>
      <c r="E25" s="3" t="str">
        <f t="shared" si="1"/>
        <v xml:space="preserve"> </v>
      </c>
      <c r="F25" s="33"/>
      <c r="G25" s="3" t="str">
        <f>IF(A25=$J$2," ",'DATI GARA'!$A$5)</f>
        <v xml:space="preserve"> </v>
      </c>
      <c r="H25" s="33"/>
      <c r="I25" s="39"/>
      <c r="N25" s="1" t="str">
        <f t="shared" si="2"/>
        <v>GRANDE SLAM DI BABBO NATALE</v>
      </c>
      <c r="O25" s="18" t="str">
        <f t="shared" si="2"/>
        <v>LEINI' ../12/2022</v>
      </c>
    </row>
    <row r="26" spans="1:15" x14ac:dyDescent="0.2">
      <c r="A26" s="28"/>
      <c r="B26" s="29"/>
      <c r="C26" s="29"/>
      <c r="D26" s="29"/>
      <c r="E26" s="2" t="str">
        <f t="shared" si="1"/>
        <v xml:space="preserve"> </v>
      </c>
      <c r="F26" s="35"/>
      <c r="G26" s="2" t="str">
        <f>IF(A26=$J$2," ",'DATI GARA'!$A$5)</f>
        <v xml:space="preserve"> </v>
      </c>
      <c r="H26" s="29"/>
      <c r="I26" s="37"/>
      <c r="N26" s="1" t="str">
        <f t="shared" si="2"/>
        <v>GRANDE SLAM DI BABBO NATALE</v>
      </c>
      <c r="O26" s="18" t="str">
        <f t="shared" si="2"/>
        <v>LEINI' ../12/2022</v>
      </c>
    </row>
    <row r="27" spans="1:15" x14ac:dyDescent="0.2">
      <c r="A27" s="34"/>
      <c r="E27" s="1" t="str">
        <f t="shared" si="1"/>
        <v xml:space="preserve"> </v>
      </c>
      <c r="G27" s="1" t="str">
        <f>IF(A27=$J$2," ",'DATI GARA'!$A$5)</f>
        <v xml:space="preserve"> </v>
      </c>
      <c r="I27" s="38"/>
      <c r="N27" s="1" t="str">
        <f t="shared" si="2"/>
        <v>GRANDE SLAM DI BABBO NATALE</v>
      </c>
      <c r="O27" s="18" t="str">
        <f t="shared" si="2"/>
        <v>LEINI' ../12/2022</v>
      </c>
    </row>
    <row r="28" spans="1:15" x14ac:dyDescent="0.2">
      <c r="A28" s="34"/>
      <c r="E28" s="1" t="str">
        <f t="shared" si="1"/>
        <v xml:space="preserve"> </v>
      </c>
      <c r="G28" s="25" t="str">
        <f>IF(A28=$J$2," ",'DATI GARA'!$A$5)</f>
        <v xml:space="preserve"> </v>
      </c>
      <c r="I28" s="27"/>
      <c r="N28" s="1" t="str">
        <f t="shared" si="2"/>
        <v>GRANDE SLAM DI BABBO NATALE</v>
      </c>
      <c r="O28" s="18" t="str">
        <f t="shared" si="2"/>
        <v>LEINI' ../12/2022</v>
      </c>
    </row>
    <row r="29" spans="1:15" ht="13.5" thickBot="1" x14ac:dyDescent="0.25">
      <c r="A29" s="32"/>
      <c r="B29" s="33"/>
      <c r="C29" s="33"/>
      <c r="E29" s="3" t="str">
        <f t="shared" si="1"/>
        <v xml:space="preserve"> </v>
      </c>
      <c r="F29" s="33"/>
      <c r="G29" s="3" t="str">
        <f>IF(A29=$J$2," ",'DATI GARA'!$A$5)</f>
        <v xml:space="preserve"> </v>
      </c>
      <c r="H29" s="33"/>
      <c r="I29" s="39"/>
      <c r="N29" s="1" t="str">
        <f t="shared" si="2"/>
        <v>GRANDE SLAM DI BABBO NATALE</v>
      </c>
      <c r="O29" s="18" t="str">
        <f t="shared" si="2"/>
        <v>LEINI' ../12/2022</v>
      </c>
    </row>
    <row r="30" spans="1:15" x14ac:dyDescent="0.2">
      <c r="A30" s="28"/>
      <c r="B30" s="29"/>
      <c r="C30" s="29"/>
      <c r="D30" s="29"/>
      <c r="E30" s="2" t="str">
        <f t="shared" si="1"/>
        <v xml:space="preserve"> </v>
      </c>
      <c r="F30" s="35"/>
      <c r="G30" s="2" t="str">
        <f>IF(A30=$J$2," ",'DATI GARA'!$A$5)</f>
        <v xml:space="preserve"> </v>
      </c>
      <c r="H30" s="29"/>
      <c r="I30" s="37"/>
      <c r="N30" s="1" t="str">
        <f t="shared" si="2"/>
        <v>GRANDE SLAM DI BABBO NATALE</v>
      </c>
      <c r="O30" s="18" t="str">
        <f t="shared" si="2"/>
        <v>LEINI' ../12/2022</v>
      </c>
    </row>
    <row r="31" spans="1:15" x14ac:dyDescent="0.2">
      <c r="A31" s="34"/>
      <c r="E31" s="1" t="str">
        <f t="shared" si="1"/>
        <v xml:space="preserve"> </v>
      </c>
      <c r="G31" s="1" t="str">
        <f>IF(A31=$J$2," ",'DATI GARA'!$A$5)</f>
        <v xml:space="preserve"> </v>
      </c>
      <c r="I31" s="38"/>
      <c r="N31" s="1" t="str">
        <f t="shared" si="2"/>
        <v>GRANDE SLAM DI BABBO NATALE</v>
      </c>
      <c r="O31" s="18" t="str">
        <f t="shared" si="2"/>
        <v>LEINI' ../12/2022</v>
      </c>
    </row>
    <row r="32" spans="1:15" x14ac:dyDescent="0.2">
      <c r="A32" s="34"/>
      <c r="E32" s="1" t="str">
        <f t="shared" si="1"/>
        <v xml:space="preserve"> </v>
      </c>
      <c r="G32" s="25" t="str">
        <f>IF(A32=$J$2," ",'DATI GARA'!$A$5)</f>
        <v xml:space="preserve"> </v>
      </c>
      <c r="I32" s="27"/>
      <c r="N32" s="1" t="str">
        <f t="shared" si="2"/>
        <v>GRANDE SLAM DI BABBO NATALE</v>
      </c>
      <c r="O32" s="18" t="str">
        <f t="shared" si="2"/>
        <v>LEINI' ../12/2022</v>
      </c>
    </row>
    <row r="33" spans="1:15" ht="13.5" thickBot="1" x14ac:dyDescent="0.25">
      <c r="A33" s="32"/>
      <c r="B33" s="33"/>
      <c r="C33" s="33"/>
      <c r="E33" s="3" t="str">
        <f t="shared" si="1"/>
        <v xml:space="preserve"> </v>
      </c>
      <c r="F33" s="33"/>
      <c r="G33" s="3" t="str">
        <f>IF(A33=$J$2," ",'DATI GARA'!$A$5)</f>
        <v xml:space="preserve"> </v>
      </c>
      <c r="H33" s="33"/>
      <c r="I33" s="39"/>
      <c r="N33" s="1" t="str">
        <f t="shared" si="2"/>
        <v>GRANDE SLAM DI BABBO NATALE</v>
      </c>
      <c r="O33" s="18" t="str">
        <f t="shared" si="2"/>
        <v>LEINI' ../12/2022</v>
      </c>
    </row>
    <row r="34" spans="1:15" x14ac:dyDescent="0.2">
      <c r="A34" s="28"/>
      <c r="B34" s="29"/>
      <c r="C34" s="29"/>
      <c r="D34" s="29"/>
      <c r="E34" s="2" t="str">
        <f t="shared" si="1"/>
        <v xml:space="preserve"> </v>
      </c>
      <c r="F34" s="35"/>
      <c r="G34" s="2" t="str">
        <f>IF(A34=$J$2," ",'DATI GARA'!$A$5)</f>
        <v xml:space="preserve"> </v>
      </c>
      <c r="H34" s="29"/>
      <c r="I34" s="37"/>
      <c r="N34" s="1" t="str">
        <f t="shared" si="2"/>
        <v>GRANDE SLAM DI BABBO NATALE</v>
      </c>
      <c r="O34" s="18" t="str">
        <f t="shared" si="2"/>
        <v>LEINI' ../12/2022</v>
      </c>
    </row>
    <row r="35" spans="1:15" x14ac:dyDescent="0.2">
      <c r="A35" s="34"/>
      <c r="E35" s="1" t="str">
        <f t="shared" si="1"/>
        <v xml:space="preserve"> </v>
      </c>
      <c r="G35" s="1" t="str">
        <f>IF(A35=$J$2," ",'DATI GARA'!$A$5)</f>
        <v xml:space="preserve"> </v>
      </c>
      <c r="I35" s="38"/>
      <c r="N35" s="1" t="str">
        <f t="shared" ref="N35:O50" si="3">N34</f>
        <v>GRANDE SLAM DI BABBO NATALE</v>
      </c>
      <c r="O35" s="18" t="str">
        <f t="shared" si="3"/>
        <v>LEINI' ../12/2022</v>
      </c>
    </row>
    <row r="36" spans="1:15" x14ac:dyDescent="0.2">
      <c r="A36" s="34"/>
      <c r="E36" s="1" t="str">
        <f t="shared" si="1"/>
        <v xml:space="preserve"> </v>
      </c>
      <c r="G36" s="25" t="str">
        <f>IF(A36=$J$2," ",'DATI GARA'!$A$5)</f>
        <v xml:space="preserve"> </v>
      </c>
      <c r="I36" s="27"/>
      <c r="N36" s="1" t="str">
        <f t="shared" si="3"/>
        <v>GRANDE SLAM DI BABBO NATALE</v>
      </c>
      <c r="O36" s="18" t="str">
        <f t="shared" si="3"/>
        <v>LEINI' ../12/2022</v>
      </c>
    </row>
    <row r="37" spans="1:15" ht="13.5" thickBot="1" x14ac:dyDescent="0.25">
      <c r="A37" s="32"/>
      <c r="B37" s="33"/>
      <c r="C37" s="33"/>
      <c r="E37" s="3" t="str">
        <f t="shared" si="1"/>
        <v xml:space="preserve"> </v>
      </c>
      <c r="F37" s="33"/>
      <c r="G37" s="3" t="str">
        <f>IF(A37=$J$2," ",'DATI GARA'!$A$5)</f>
        <v xml:space="preserve"> </v>
      </c>
      <c r="H37" s="33"/>
      <c r="I37" s="39"/>
      <c r="N37" s="1" t="str">
        <f t="shared" si="3"/>
        <v>GRANDE SLAM DI BABBO NATALE</v>
      </c>
      <c r="O37" s="18" t="str">
        <f t="shared" si="3"/>
        <v>LEINI' ../12/2022</v>
      </c>
    </row>
    <row r="38" spans="1:15" x14ac:dyDescent="0.2">
      <c r="A38" s="28"/>
      <c r="B38" s="29"/>
      <c r="C38" s="29"/>
      <c r="D38" s="29"/>
      <c r="E38" s="2" t="str">
        <f t="shared" si="1"/>
        <v xml:space="preserve"> </v>
      </c>
      <c r="F38" s="35"/>
      <c r="G38" s="2" t="str">
        <f>IF(A38=$J$2," ",'DATI GARA'!$A$5)</f>
        <v xml:space="preserve"> </v>
      </c>
      <c r="H38" s="29"/>
      <c r="I38" s="37"/>
      <c r="N38" s="1" t="str">
        <f t="shared" si="3"/>
        <v>GRANDE SLAM DI BABBO NATALE</v>
      </c>
      <c r="O38" s="18" t="str">
        <f t="shared" si="3"/>
        <v>LEINI' ../12/2022</v>
      </c>
    </row>
    <row r="39" spans="1:15" x14ac:dyDescent="0.2">
      <c r="A39" s="34"/>
      <c r="E39" s="1" t="str">
        <f t="shared" si="1"/>
        <v xml:space="preserve"> </v>
      </c>
      <c r="G39" s="1" t="str">
        <f>IF(A39=$J$2," ",'DATI GARA'!$A$5)</f>
        <v xml:space="preserve"> </v>
      </c>
      <c r="I39" s="38"/>
      <c r="N39" s="1" t="str">
        <f t="shared" si="3"/>
        <v>GRANDE SLAM DI BABBO NATALE</v>
      </c>
      <c r="O39" s="18" t="str">
        <f t="shared" si="3"/>
        <v>LEINI' ../12/2022</v>
      </c>
    </row>
    <row r="40" spans="1:15" x14ac:dyDescent="0.2">
      <c r="A40" s="34"/>
      <c r="E40" s="1" t="str">
        <f t="shared" si="1"/>
        <v xml:space="preserve"> </v>
      </c>
      <c r="G40" s="25" t="str">
        <f>IF(A40=$J$2," ",'DATI GARA'!$A$5)</f>
        <v xml:space="preserve"> </v>
      </c>
      <c r="I40" s="27"/>
      <c r="N40" s="1" t="str">
        <f t="shared" si="3"/>
        <v>GRANDE SLAM DI BABBO NATALE</v>
      </c>
      <c r="O40" s="18" t="str">
        <f t="shared" si="3"/>
        <v>LEINI' ../12/2022</v>
      </c>
    </row>
    <row r="41" spans="1:15" ht="13.5" thickBot="1" x14ac:dyDescent="0.25">
      <c r="A41" s="32"/>
      <c r="B41" s="33"/>
      <c r="C41" s="33"/>
      <c r="E41" s="3" t="str">
        <f t="shared" si="1"/>
        <v xml:space="preserve"> </v>
      </c>
      <c r="F41" s="33"/>
      <c r="G41" s="3" t="str">
        <f>IF(A41=$J$2," ",'DATI GARA'!$A$5)</f>
        <v xml:space="preserve"> </v>
      </c>
      <c r="H41" s="33"/>
      <c r="I41" s="39"/>
      <c r="N41" s="1" t="str">
        <f t="shared" si="3"/>
        <v>GRANDE SLAM DI BABBO NATALE</v>
      </c>
      <c r="O41" s="18" t="str">
        <f t="shared" si="3"/>
        <v>LEINI' ../12/2022</v>
      </c>
    </row>
    <row r="42" spans="1:15" x14ac:dyDescent="0.2">
      <c r="A42" s="28"/>
      <c r="B42" s="29"/>
      <c r="C42" s="29"/>
      <c r="D42" s="29"/>
      <c r="E42" s="2" t="str">
        <f t="shared" si="1"/>
        <v xml:space="preserve"> </v>
      </c>
      <c r="F42" s="35"/>
      <c r="G42" s="2" t="str">
        <f>IF(A42=$J$2," ",'DATI GARA'!$A$5)</f>
        <v xml:space="preserve"> </v>
      </c>
      <c r="H42" s="29"/>
      <c r="I42" s="37"/>
      <c r="N42" s="1" t="str">
        <f t="shared" si="3"/>
        <v>GRANDE SLAM DI BABBO NATALE</v>
      </c>
      <c r="O42" s="18" t="str">
        <f t="shared" si="3"/>
        <v>LEINI' ../12/2022</v>
      </c>
    </row>
    <row r="43" spans="1:15" x14ac:dyDescent="0.2">
      <c r="A43" s="34"/>
      <c r="E43" s="1" t="str">
        <f t="shared" si="1"/>
        <v xml:space="preserve"> </v>
      </c>
      <c r="G43" s="1" t="str">
        <f>IF(A43=$J$2," ",'DATI GARA'!$A$5)</f>
        <v xml:space="preserve"> </v>
      </c>
      <c r="I43" s="38"/>
      <c r="N43" s="1" t="str">
        <f t="shared" si="3"/>
        <v>GRANDE SLAM DI BABBO NATALE</v>
      </c>
      <c r="O43" s="18" t="str">
        <f t="shared" si="3"/>
        <v>LEINI' ../12/2022</v>
      </c>
    </row>
    <row r="44" spans="1:15" x14ac:dyDescent="0.2">
      <c r="A44" s="34"/>
      <c r="E44" s="1" t="str">
        <f t="shared" si="1"/>
        <v xml:space="preserve"> </v>
      </c>
      <c r="G44" s="25" t="str">
        <f>IF(A44=$J$2," ",'DATI GARA'!$A$5)</f>
        <v xml:space="preserve"> </v>
      </c>
      <c r="I44" s="27"/>
      <c r="N44" s="1" t="str">
        <f t="shared" si="3"/>
        <v>GRANDE SLAM DI BABBO NATALE</v>
      </c>
      <c r="O44" s="18" t="str">
        <f t="shared" si="3"/>
        <v>LEINI' ../12/2022</v>
      </c>
    </row>
    <row r="45" spans="1:15" ht="13.5" thickBot="1" x14ac:dyDescent="0.25">
      <c r="A45" s="32"/>
      <c r="B45" s="33"/>
      <c r="C45" s="33"/>
      <c r="E45" s="3" t="str">
        <f t="shared" si="1"/>
        <v xml:space="preserve"> </v>
      </c>
      <c r="F45" s="33"/>
      <c r="G45" s="3" t="str">
        <f>IF(A45=$J$2," ",'DATI GARA'!$A$5)</f>
        <v xml:space="preserve"> </v>
      </c>
      <c r="H45" s="33"/>
      <c r="I45" s="39"/>
      <c r="N45" s="1" t="str">
        <f t="shared" si="3"/>
        <v>GRANDE SLAM DI BABBO NATALE</v>
      </c>
      <c r="O45" s="18" t="str">
        <f t="shared" si="3"/>
        <v>LEINI' ../12/2022</v>
      </c>
    </row>
    <row r="46" spans="1:15" x14ac:dyDescent="0.2">
      <c r="A46" s="28"/>
      <c r="B46" s="29"/>
      <c r="C46" s="29"/>
      <c r="D46" s="29"/>
      <c r="E46" s="2" t="str">
        <f t="shared" si="1"/>
        <v xml:space="preserve"> </v>
      </c>
      <c r="F46" s="35"/>
      <c r="G46" s="2" t="str">
        <f>IF(A46=$J$2," ",'DATI GARA'!$A$5)</f>
        <v xml:space="preserve"> </v>
      </c>
      <c r="H46" s="29"/>
      <c r="I46" s="37"/>
      <c r="N46" s="1" t="str">
        <f t="shared" si="3"/>
        <v>GRANDE SLAM DI BABBO NATALE</v>
      </c>
      <c r="O46" s="18" t="str">
        <f t="shared" si="3"/>
        <v>LEINI' ../12/2022</v>
      </c>
    </row>
    <row r="47" spans="1:15" x14ac:dyDescent="0.2">
      <c r="A47" s="34"/>
      <c r="E47" s="1" t="str">
        <f t="shared" si="1"/>
        <v xml:space="preserve"> </v>
      </c>
      <c r="G47" s="1" t="str">
        <f>IF(A47=$J$2," ",'DATI GARA'!$A$5)</f>
        <v xml:space="preserve"> </v>
      </c>
      <c r="I47" s="38"/>
      <c r="N47" s="1" t="str">
        <f t="shared" si="3"/>
        <v>GRANDE SLAM DI BABBO NATALE</v>
      </c>
      <c r="O47" s="18" t="str">
        <f t="shared" si="3"/>
        <v>LEINI' ../12/2022</v>
      </c>
    </row>
    <row r="48" spans="1:15" x14ac:dyDescent="0.2">
      <c r="A48" s="34"/>
      <c r="E48" s="1" t="str">
        <f t="shared" si="1"/>
        <v xml:space="preserve"> </v>
      </c>
      <c r="G48" s="25" t="str">
        <f>IF(A48=$J$2," ",'DATI GARA'!$A$5)</f>
        <v xml:space="preserve"> </v>
      </c>
      <c r="I48" s="27"/>
      <c r="N48" s="1" t="str">
        <f t="shared" si="3"/>
        <v>GRANDE SLAM DI BABBO NATALE</v>
      </c>
      <c r="O48" s="18" t="str">
        <f t="shared" si="3"/>
        <v>LEINI' ../12/2022</v>
      </c>
    </row>
    <row r="49" spans="1:15" ht="13.5" thickBot="1" x14ac:dyDescent="0.25">
      <c r="A49" s="32"/>
      <c r="B49" s="33"/>
      <c r="C49" s="33"/>
      <c r="E49" s="3" t="str">
        <f t="shared" si="1"/>
        <v xml:space="preserve"> </v>
      </c>
      <c r="F49" s="33"/>
      <c r="G49" s="3" t="str">
        <f>IF(A49=$J$2," ",'DATI GARA'!$A$5)</f>
        <v xml:space="preserve"> </v>
      </c>
      <c r="H49" s="33"/>
      <c r="I49" s="39"/>
      <c r="N49" s="1" t="str">
        <f t="shared" si="3"/>
        <v>GRANDE SLAM DI BABBO NATALE</v>
      </c>
      <c r="O49" s="18" t="str">
        <f t="shared" si="3"/>
        <v>LEINI' ../12/2022</v>
      </c>
    </row>
    <row r="50" spans="1:15" x14ac:dyDescent="0.2">
      <c r="A50" s="28"/>
      <c r="B50" s="29"/>
      <c r="C50" s="29"/>
      <c r="D50" s="29"/>
      <c r="E50" s="2" t="str">
        <f t="shared" si="1"/>
        <v xml:space="preserve"> </v>
      </c>
      <c r="F50" s="35"/>
      <c r="G50" s="2" t="str">
        <f>IF(A50=$J$2," ",'DATI GARA'!$A$5)</f>
        <v xml:space="preserve"> </v>
      </c>
      <c r="H50" s="29"/>
      <c r="I50" s="37"/>
      <c r="N50" s="1" t="str">
        <f t="shared" si="3"/>
        <v>GRANDE SLAM DI BABBO NATALE</v>
      </c>
      <c r="O50" s="18" t="str">
        <f t="shared" si="3"/>
        <v>LEINI' ../12/2022</v>
      </c>
    </row>
    <row r="51" spans="1:15" x14ac:dyDescent="0.2">
      <c r="A51" s="34"/>
      <c r="E51" s="1" t="str">
        <f t="shared" si="1"/>
        <v xml:space="preserve"> </v>
      </c>
      <c r="G51" s="1" t="str">
        <f>IF(A51=$J$2," ",'DATI GARA'!$A$5)</f>
        <v xml:space="preserve"> </v>
      </c>
      <c r="I51" s="38"/>
      <c r="N51" s="1" t="str">
        <f t="shared" ref="N51:O66" si="4">N50</f>
        <v>GRANDE SLAM DI BABBO NATALE</v>
      </c>
      <c r="O51" s="18" t="str">
        <f t="shared" si="4"/>
        <v>LEINI' ../12/2022</v>
      </c>
    </row>
    <row r="52" spans="1:15" x14ac:dyDescent="0.2">
      <c r="A52" s="34"/>
      <c r="E52" s="1" t="str">
        <f t="shared" si="1"/>
        <v xml:space="preserve"> </v>
      </c>
      <c r="G52" s="25" t="str">
        <f>IF(A52=$J$2," ",'DATI GARA'!$A$5)</f>
        <v xml:space="preserve"> </v>
      </c>
      <c r="I52" s="27"/>
      <c r="N52" s="1" t="str">
        <f t="shared" si="4"/>
        <v>GRANDE SLAM DI BABBO NATALE</v>
      </c>
      <c r="O52" s="18" t="str">
        <f t="shared" si="4"/>
        <v>LEINI' ../12/2022</v>
      </c>
    </row>
    <row r="53" spans="1:15" ht="13.5" thickBot="1" x14ac:dyDescent="0.25">
      <c r="A53" s="32"/>
      <c r="B53" s="33"/>
      <c r="C53" s="33"/>
      <c r="E53" s="3" t="str">
        <f t="shared" si="1"/>
        <v xml:space="preserve"> </v>
      </c>
      <c r="F53" s="33"/>
      <c r="G53" s="3" t="str">
        <f>IF(A53=$J$2," ",'DATI GARA'!$A$5)</f>
        <v xml:space="preserve"> </v>
      </c>
      <c r="H53" s="33"/>
      <c r="I53" s="39"/>
      <c r="N53" s="1" t="str">
        <f t="shared" si="4"/>
        <v>GRANDE SLAM DI BABBO NATALE</v>
      </c>
      <c r="O53" s="18" t="str">
        <f t="shared" si="4"/>
        <v>LEINI' ../12/2022</v>
      </c>
    </row>
    <row r="54" spans="1:15" x14ac:dyDescent="0.2">
      <c r="A54" s="28"/>
      <c r="B54" s="29"/>
      <c r="C54" s="29"/>
      <c r="D54" s="29"/>
      <c r="E54" s="2" t="str">
        <f t="shared" si="1"/>
        <v xml:space="preserve"> </v>
      </c>
      <c r="F54" s="35"/>
      <c r="G54" s="2" t="str">
        <f>IF(A54=$J$2," ",'DATI GARA'!$A$5)</f>
        <v xml:space="preserve"> </v>
      </c>
      <c r="H54" s="29"/>
      <c r="I54" s="37"/>
      <c r="N54" s="1" t="str">
        <f t="shared" si="4"/>
        <v>GRANDE SLAM DI BABBO NATALE</v>
      </c>
      <c r="O54" s="18" t="str">
        <f t="shared" si="4"/>
        <v>LEINI' ../12/2022</v>
      </c>
    </row>
    <row r="55" spans="1:15" x14ac:dyDescent="0.2">
      <c r="A55" s="34"/>
      <c r="E55" s="1" t="str">
        <f t="shared" si="1"/>
        <v xml:space="preserve"> </v>
      </c>
      <c r="G55" s="1" t="str">
        <f>IF(A55=$J$2," ",'DATI GARA'!$A$5)</f>
        <v xml:space="preserve"> </v>
      </c>
      <c r="I55" s="38"/>
      <c r="N55" s="1" t="str">
        <f t="shared" si="4"/>
        <v>GRANDE SLAM DI BABBO NATALE</v>
      </c>
      <c r="O55" s="18" t="str">
        <f t="shared" si="4"/>
        <v>LEINI' ../12/2022</v>
      </c>
    </row>
    <row r="56" spans="1:15" x14ac:dyDescent="0.2">
      <c r="A56" s="34"/>
      <c r="E56" s="1" t="str">
        <f t="shared" si="1"/>
        <v xml:space="preserve"> </v>
      </c>
      <c r="G56" s="25" t="str">
        <f>IF(A56=$J$2," ",'DATI GARA'!$A$5)</f>
        <v xml:space="preserve"> </v>
      </c>
      <c r="I56" s="27"/>
      <c r="N56" s="1" t="str">
        <f t="shared" si="4"/>
        <v>GRANDE SLAM DI BABBO NATALE</v>
      </c>
      <c r="O56" s="18" t="str">
        <f t="shared" si="4"/>
        <v>LEINI' ../12/2022</v>
      </c>
    </row>
    <row r="57" spans="1:15" ht="13.5" thickBot="1" x14ac:dyDescent="0.25">
      <c r="A57" s="32"/>
      <c r="B57" s="33"/>
      <c r="C57" s="33"/>
      <c r="E57" s="3" t="str">
        <f t="shared" si="1"/>
        <v xml:space="preserve"> </v>
      </c>
      <c r="F57" s="33"/>
      <c r="G57" s="3" t="str">
        <f>IF(A57=$J$2," ",'DATI GARA'!$A$5)</f>
        <v xml:space="preserve"> </v>
      </c>
      <c r="H57" s="33"/>
      <c r="I57" s="39"/>
      <c r="N57" s="1" t="str">
        <f t="shared" si="4"/>
        <v>GRANDE SLAM DI BABBO NATALE</v>
      </c>
      <c r="O57" s="18" t="str">
        <f t="shared" si="4"/>
        <v>LEINI' ../12/2022</v>
      </c>
    </row>
    <row r="58" spans="1:15" x14ac:dyDescent="0.2">
      <c r="A58" s="28"/>
      <c r="B58" s="29"/>
      <c r="C58" s="29"/>
      <c r="D58" s="29"/>
      <c r="E58" s="2" t="str">
        <f t="shared" si="1"/>
        <v xml:space="preserve"> </v>
      </c>
      <c r="F58" s="35"/>
      <c r="G58" s="2" t="str">
        <f>IF(A58=$J$2," ",'DATI GARA'!$A$5)</f>
        <v xml:space="preserve"> </v>
      </c>
      <c r="H58" s="29"/>
      <c r="I58" s="37"/>
      <c r="N58" s="1" t="str">
        <f t="shared" si="4"/>
        <v>GRANDE SLAM DI BABBO NATALE</v>
      </c>
      <c r="O58" s="18" t="str">
        <f t="shared" si="4"/>
        <v>LEINI' ../12/2022</v>
      </c>
    </row>
    <row r="59" spans="1:15" x14ac:dyDescent="0.2">
      <c r="A59" s="34"/>
      <c r="E59" s="1" t="str">
        <f t="shared" si="1"/>
        <v xml:space="preserve"> </v>
      </c>
      <c r="G59" s="1" t="str">
        <f>IF(A59=$J$2," ",'DATI GARA'!$A$5)</f>
        <v xml:space="preserve"> </v>
      </c>
      <c r="I59" s="38"/>
      <c r="N59" s="1" t="str">
        <f t="shared" si="4"/>
        <v>GRANDE SLAM DI BABBO NATALE</v>
      </c>
      <c r="O59" s="18" t="str">
        <f t="shared" si="4"/>
        <v>LEINI' ../12/2022</v>
      </c>
    </row>
    <row r="60" spans="1:15" x14ac:dyDescent="0.2">
      <c r="A60" s="34"/>
      <c r="E60" s="1" t="str">
        <f t="shared" si="1"/>
        <v xml:space="preserve"> </v>
      </c>
      <c r="G60" s="25" t="str">
        <f>IF(A60=$J$2," ",'DATI GARA'!$A$5)</f>
        <v xml:space="preserve"> </v>
      </c>
      <c r="I60" s="27"/>
      <c r="N60" s="1" t="str">
        <f t="shared" si="4"/>
        <v>GRANDE SLAM DI BABBO NATALE</v>
      </c>
      <c r="O60" s="18" t="str">
        <f t="shared" si="4"/>
        <v>LEINI' ../12/2022</v>
      </c>
    </row>
    <row r="61" spans="1:15" ht="13.5" thickBot="1" x14ac:dyDescent="0.25">
      <c r="A61" s="32"/>
      <c r="B61" s="33"/>
      <c r="C61" s="33"/>
      <c r="E61" s="3" t="str">
        <f t="shared" si="1"/>
        <v xml:space="preserve"> </v>
      </c>
      <c r="F61" s="33"/>
      <c r="G61" s="3" t="str">
        <f>IF(A61=$J$2," ",'DATI GARA'!$A$5)</f>
        <v xml:space="preserve"> </v>
      </c>
      <c r="H61" s="33"/>
      <c r="I61" s="39"/>
      <c r="N61" s="1" t="str">
        <f t="shared" si="4"/>
        <v>GRANDE SLAM DI BABBO NATALE</v>
      </c>
      <c r="O61" s="18" t="str">
        <f t="shared" si="4"/>
        <v>LEINI' ../12/2022</v>
      </c>
    </row>
    <row r="62" spans="1:15" x14ac:dyDescent="0.2">
      <c r="A62" s="28"/>
      <c r="B62" s="29"/>
      <c r="C62" s="29"/>
      <c r="D62" s="29"/>
      <c r="E62" s="2" t="str">
        <f t="shared" si="1"/>
        <v xml:space="preserve"> </v>
      </c>
      <c r="F62" s="35"/>
      <c r="G62" s="2" t="str">
        <f>IF(A62=$J$2," ",'DATI GARA'!$A$5)</f>
        <v xml:space="preserve"> </v>
      </c>
      <c r="H62" s="29"/>
      <c r="I62" s="37"/>
      <c r="N62" s="1" t="str">
        <f t="shared" si="4"/>
        <v>GRANDE SLAM DI BABBO NATALE</v>
      </c>
      <c r="O62" s="18" t="str">
        <f t="shared" si="4"/>
        <v>LEINI' ../12/2022</v>
      </c>
    </row>
    <row r="63" spans="1:15" x14ac:dyDescent="0.2">
      <c r="A63" s="34"/>
      <c r="E63" s="1" t="str">
        <f t="shared" si="1"/>
        <v xml:space="preserve"> </v>
      </c>
      <c r="G63" s="1" t="str">
        <f>IF(A63=$J$2," ",'DATI GARA'!$A$5)</f>
        <v xml:space="preserve"> </v>
      </c>
      <c r="I63" s="38"/>
      <c r="N63" s="1" t="str">
        <f t="shared" si="4"/>
        <v>GRANDE SLAM DI BABBO NATALE</v>
      </c>
      <c r="O63" s="18" t="str">
        <f t="shared" si="4"/>
        <v>LEINI' ../12/2022</v>
      </c>
    </row>
    <row r="64" spans="1:15" x14ac:dyDescent="0.2">
      <c r="A64" s="34"/>
      <c r="E64" s="1" t="str">
        <f t="shared" si="1"/>
        <v xml:space="preserve"> </v>
      </c>
      <c r="G64" s="25" t="str">
        <f>IF(A64=$J$2," ",'DATI GARA'!$A$5)</f>
        <v xml:space="preserve"> </v>
      </c>
      <c r="I64" s="27"/>
      <c r="N64" s="1" t="str">
        <f t="shared" si="4"/>
        <v>GRANDE SLAM DI BABBO NATALE</v>
      </c>
      <c r="O64" s="18" t="str">
        <f t="shared" si="4"/>
        <v>LEINI' ../12/2022</v>
      </c>
    </row>
    <row r="65" spans="1:15" ht="13.5" thickBot="1" x14ac:dyDescent="0.25">
      <c r="A65" s="32"/>
      <c r="B65" s="33"/>
      <c r="C65" s="33"/>
      <c r="E65" s="3" t="str">
        <f t="shared" si="1"/>
        <v xml:space="preserve"> </v>
      </c>
      <c r="F65" s="33"/>
      <c r="G65" s="3" t="str">
        <f>IF(A65=$J$2," ",'DATI GARA'!$A$5)</f>
        <v xml:space="preserve"> </v>
      </c>
      <c r="H65" s="33"/>
      <c r="I65" s="39"/>
      <c r="N65" s="1" t="str">
        <f t="shared" si="4"/>
        <v>GRANDE SLAM DI BABBO NATALE</v>
      </c>
      <c r="O65" s="18" t="str">
        <f t="shared" si="4"/>
        <v>LEINI' ../12/2022</v>
      </c>
    </row>
    <row r="66" spans="1:15" x14ac:dyDescent="0.2">
      <c r="A66" s="28"/>
      <c r="B66" s="29"/>
      <c r="C66" s="29"/>
      <c r="D66" s="29"/>
      <c r="E66" s="2" t="str">
        <f t="shared" si="1"/>
        <v xml:space="preserve"> </v>
      </c>
      <c r="F66" s="35"/>
      <c r="G66" s="2" t="str">
        <f>IF(A66=$J$2," ",'DATI GARA'!$A$5)</f>
        <v xml:space="preserve"> </v>
      </c>
      <c r="H66" s="29"/>
      <c r="I66" s="37"/>
      <c r="N66" s="1" t="str">
        <f t="shared" si="4"/>
        <v>GRANDE SLAM DI BABBO NATALE</v>
      </c>
      <c r="O66" s="18" t="str">
        <f t="shared" si="4"/>
        <v>LEINI' ../12/2022</v>
      </c>
    </row>
    <row r="67" spans="1:15" x14ac:dyDescent="0.2">
      <c r="A67" s="34"/>
      <c r="E67" s="1" t="str">
        <f t="shared" si="1"/>
        <v xml:space="preserve"> </v>
      </c>
      <c r="G67" s="1" t="str">
        <f>IF(A67=$J$2," ",'DATI GARA'!$A$5)</f>
        <v xml:space="preserve"> </v>
      </c>
      <c r="I67" s="38"/>
      <c r="N67" s="1" t="str">
        <f t="shared" ref="N67:O82" si="5">N66</f>
        <v>GRANDE SLAM DI BABBO NATALE</v>
      </c>
      <c r="O67" s="18" t="str">
        <f t="shared" si="5"/>
        <v>LEINI' ../12/2022</v>
      </c>
    </row>
    <row r="68" spans="1:15" x14ac:dyDescent="0.2">
      <c r="A68" s="34"/>
      <c r="E68" s="1" t="str">
        <f t="shared" si="1"/>
        <v xml:space="preserve"> </v>
      </c>
      <c r="G68" s="25" t="str">
        <f>IF(A68=$J$2," ",'DATI GARA'!$A$5)</f>
        <v xml:space="preserve"> </v>
      </c>
      <c r="I68" s="27"/>
      <c r="N68" s="1" t="str">
        <f t="shared" si="5"/>
        <v>GRANDE SLAM DI BABBO NATALE</v>
      </c>
      <c r="O68" s="18" t="str">
        <f t="shared" si="5"/>
        <v>LEINI' ../12/2022</v>
      </c>
    </row>
    <row r="69" spans="1:15" ht="13.5" thickBot="1" x14ac:dyDescent="0.25">
      <c r="A69" s="32"/>
      <c r="B69" s="33"/>
      <c r="C69" s="33"/>
      <c r="E69" s="3" t="str">
        <f t="shared" si="1"/>
        <v xml:space="preserve"> </v>
      </c>
      <c r="F69" s="33"/>
      <c r="G69" s="3" t="str">
        <f>IF(A69=$J$2," ",'DATI GARA'!$A$5)</f>
        <v xml:space="preserve"> </v>
      </c>
      <c r="H69" s="33"/>
      <c r="I69" s="39"/>
      <c r="N69" s="1" t="str">
        <f t="shared" si="5"/>
        <v>GRANDE SLAM DI BABBO NATALE</v>
      </c>
      <c r="O69" s="18" t="str">
        <f t="shared" si="5"/>
        <v>LEINI' ../12/2022</v>
      </c>
    </row>
    <row r="70" spans="1:15" x14ac:dyDescent="0.2">
      <c r="A70" s="28"/>
      <c r="B70" s="29"/>
      <c r="C70" s="29"/>
      <c r="D70" s="29"/>
      <c r="E70" s="2" t="str">
        <f t="shared" ref="E70:E133" si="6">IF(A70=$J$2," ","BA-B")</f>
        <v xml:space="preserve"> </v>
      </c>
      <c r="F70" s="35"/>
      <c r="G70" s="2" t="str">
        <f>IF(A70=$J$2," ",'DATI GARA'!$A$5)</f>
        <v xml:space="preserve"> </v>
      </c>
      <c r="H70" s="29"/>
      <c r="I70" s="37"/>
      <c r="N70" s="1" t="str">
        <f t="shared" si="5"/>
        <v>GRANDE SLAM DI BABBO NATALE</v>
      </c>
      <c r="O70" s="18" t="str">
        <f t="shared" si="5"/>
        <v>LEINI' ../12/2022</v>
      </c>
    </row>
    <row r="71" spans="1:15" x14ac:dyDescent="0.2">
      <c r="A71" s="34"/>
      <c r="E71" s="1" t="str">
        <f t="shared" si="6"/>
        <v xml:space="preserve"> </v>
      </c>
      <c r="G71" s="1" t="str">
        <f>IF(A71=$J$2," ",'DATI GARA'!$A$5)</f>
        <v xml:space="preserve"> </v>
      </c>
      <c r="I71" s="38"/>
      <c r="N71" s="1" t="str">
        <f t="shared" si="5"/>
        <v>GRANDE SLAM DI BABBO NATALE</v>
      </c>
      <c r="O71" s="18" t="str">
        <f t="shared" si="5"/>
        <v>LEINI' ../12/2022</v>
      </c>
    </row>
    <row r="72" spans="1:15" x14ac:dyDescent="0.2">
      <c r="A72" s="34"/>
      <c r="E72" s="1" t="str">
        <f t="shared" si="6"/>
        <v xml:space="preserve"> </v>
      </c>
      <c r="G72" s="25" t="str">
        <f>IF(A72=$J$2," ",'DATI GARA'!$A$5)</f>
        <v xml:space="preserve"> </v>
      </c>
      <c r="I72" s="27"/>
      <c r="N72" s="1" t="str">
        <f t="shared" si="5"/>
        <v>GRANDE SLAM DI BABBO NATALE</v>
      </c>
      <c r="O72" s="18" t="str">
        <f t="shared" si="5"/>
        <v>LEINI' ../12/2022</v>
      </c>
    </row>
    <row r="73" spans="1:15" ht="13.5" thickBot="1" x14ac:dyDescent="0.25">
      <c r="A73" s="32"/>
      <c r="B73" s="33"/>
      <c r="C73" s="33"/>
      <c r="E73" s="3" t="str">
        <f t="shared" si="6"/>
        <v xml:space="preserve"> </v>
      </c>
      <c r="F73" s="33"/>
      <c r="G73" s="3" t="str">
        <f>IF(A73=$J$2," ",'DATI GARA'!$A$5)</f>
        <v xml:space="preserve"> </v>
      </c>
      <c r="H73" s="33"/>
      <c r="I73" s="39"/>
      <c r="N73" s="1" t="str">
        <f t="shared" si="5"/>
        <v>GRANDE SLAM DI BABBO NATALE</v>
      </c>
      <c r="O73" s="18" t="str">
        <f t="shared" si="5"/>
        <v>LEINI' ../12/2022</v>
      </c>
    </row>
    <row r="74" spans="1:15" x14ac:dyDescent="0.2">
      <c r="A74" s="28"/>
      <c r="B74" s="29"/>
      <c r="C74" s="29"/>
      <c r="D74" s="29"/>
      <c r="E74" s="2" t="str">
        <f t="shared" si="6"/>
        <v xml:space="preserve"> </v>
      </c>
      <c r="F74" s="35"/>
      <c r="G74" s="2" t="str">
        <f>IF(A74=$J$2," ",'DATI GARA'!$A$5)</f>
        <v xml:space="preserve"> </v>
      </c>
      <c r="H74" s="29"/>
      <c r="I74" s="37"/>
      <c r="N74" s="1" t="str">
        <f t="shared" si="5"/>
        <v>GRANDE SLAM DI BABBO NATALE</v>
      </c>
      <c r="O74" s="18" t="str">
        <f t="shared" si="5"/>
        <v>LEINI' ../12/2022</v>
      </c>
    </row>
    <row r="75" spans="1:15" x14ac:dyDescent="0.2">
      <c r="A75" s="34"/>
      <c r="E75" s="1" t="str">
        <f t="shared" si="6"/>
        <v xml:space="preserve"> </v>
      </c>
      <c r="G75" s="1" t="str">
        <f>IF(A75=$J$2," ",'DATI GARA'!$A$5)</f>
        <v xml:space="preserve"> </v>
      </c>
      <c r="I75" s="38"/>
      <c r="N75" s="1" t="str">
        <f t="shared" si="5"/>
        <v>GRANDE SLAM DI BABBO NATALE</v>
      </c>
      <c r="O75" s="18" t="str">
        <f t="shared" si="5"/>
        <v>LEINI' ../12/2022</v>
      </c>
    </row>
    <row r="76" spans="1:15" x14ac:dyDescent="0.2">
      <c r="A76" s="34"/>
      <c r="E76" s="1" t="str">
        <f t="shared" si="6"/>
        <v xml:space="preserve"> </v>
      </c>
      <c r="G76" s="25" t="str">
        <f>IF(A76=$J$2," ",'DATI GARA'!$A$5)</f>
        <v xml:space="preserve"> </v>
      </c>
      <c r="I76" s="27"/>
      <c r="N76" s="1" t="str">
        <f t="shared" si="5"/>
        <v>GRANDE SLAM DI BABBO NATALE</v>
      </c>
      <c r="O76" s="18" t="str">
        <f t="shared" si="5"/>
        <v>LEINI' ../12/2022</v>
      </c>
    </row>
    <row r="77" spans="1:15" ht="13.5" thickBot="1" x14ac:dyDescent="0.25">
      <c r="A77" s="32"/>
      <c r="B77" s="33"/>
      <c r="C77" s="33"/>
      <c r="E77" s="3" t="str">
        <f t="shared" si="6"/>
        <v xml:space="preserve"> </v>
      </c>
      <c r="F77" s="33"/>
      <c r="G77" s="3" t="str">
        <f>IF(A77=$J$2," ",'DATI GARA'!$A$5)</f>
        <v xml:space="preserve"> </v>
      </c>
      <c r="H77" s="33"/>
      <c r="I77" s="39"/>
      <c r="N77" s="1" t="str">
        <f t="shared" si="5"/>
        <v>GRANDE SLAM DI BABBO NATALE</v>
      </c>
      <c r="O77" s="18" t="str">
        <f t="shared" si="5"/>
        <v>LEINI' ../12/2022</v>
      </c>
    </row>
    <row r="78" spans="1:15" x14ac:dyDescent="0.2">
      <c r="A78" s="28"/>
      <c r="B78" s="29"/>
      <c r="C78" s="29"/>
      <c r="D78" s="29"/>
      <c r="E78" s="2" t="str">
        <f t="shared" si="6"/>
        <v xml:space="preserve"> </v>
      </c>
      <c r="F78" s="35"/>
      <c r="G78" s="2" t="str">
        <f>IF(A78=$J$2," ",'DATI GARA'!$A$5)</f>
        <v xml:space="preserve"> </v>
      </c>
      <c r="H78" s="29"/>
      <c r="I78" s="37"/>
      <c r="N78" s="1" t="str">
        <f t="shared" si="5"/>
        <v>GRANDE SLAM DI BABBO NATALE</v>
      </c>
      <c r="O78" s="18" t="str">
        <f t="shared" si="5"/>
        <v>LEINI' ../12/2022</v>
      </c>
    </row>
    <row r="79" spans="1:15" x14ac:dyDescent="0.2">
      <c r="A79" s="34"/>
      <c r="E79" s="1" t="str">
        <f t="shared" si="6"/>
        <v xml:space="preserve"> </v>
      </c>
      <c r="G79" s="1" t="str">
        <f>IF(A79=$J$2," ",'DATI GARA'!$A$5)</f>
        <v xml:space="preserve"> </v>
      </c>
      <c r="I79" s="38"/>
      <c r="N79" s="1" t="str">
        <f t="shared" si="5"/>
        <v>GRANDE SLAM DI BABBO NATALE</v>
      </c>
      <c r="O79" s="18" t="str">
        <f t="shared" si="5"/>
        <v>LEINI' ../12/2022</v>
      </c>
    </row>
    <row r="80" spans="1:15" x14ac:dyDescent="0.2">
      <c r="A80" s="34"/>
      <c r="E80" s="1" t="str">
        <f t="shared" si="6"/>
        <v xml:space="preserve"> </v>
      </c>
      <c r="G80" s="25" t="str">
        <f>IF(A80=$J$2," ",'DATI GARA'!$A$5)</f>
        <v xml:space="preserve"> </v>
      </c>
      <c r="I80" s="27"/>
      <c r="N80" s="1" t="str">
        <f t="shared" si="5"/>
        <v>GRANDE SLAM DI BABBO NATALE</v>
      </c>
      <c r="O80" s="18" t="str">
        <f t="shared" si="5"/>
        <v>LEINI' ../12/2022</v>
      </c>
    </row>
    <row r="81" spans="1:15" ht="13.5" thickBot="1" x14ac:dyDescent="0.25">
      <c r="A81" s="32"/>
      <c r="B81" s="33"/>
      <c r="C81" s="33"/>
      <c r="E81" s="3" t="str">
        <f t="shared" si="6"/>
        <v xml:space="preserve"> </v>
      </c>
      <c r="F81" s="33"/>
      <c r="G81" s="3" t="str">
        <f>IF(A81=$J$2," ",'DATI GARA'!$A$5)</f>
        <v xml:space="preserve"> </v>
      </c>
      <c r="H81" s="33"/>
      <c r="I81" s="39"/>
      <c r="N81" s="1" t="str">
        <f t="shared" si="5"/>
        <v>GRANDE SLAM DI BABBO NATALE</v>
      </c>
      <c r="O81" s="18" t="str">
        <f t="shared" si="5"/>
        <v>LEINI' ../12/2022</v>
      </c>
    </row>
    <row r="82" spans="1:15" x14ac:dyDescent="0.2">
      <c r="A82" s="28"/>
      <c r="B82" s="29"/>
      <c r="C82" s="29"/>
      <c r="D82" s="29"/>
      <c r="E82" s="2" t="str">
        <f t="shared" si="6"/>
        <v xml:space="preserve"> </v>
      </c>
      <c r="F82" s="35"/>
      <c r="G82" s="2" t="str">
        <f>IF(A82=$J$2," ",'DATI GARA'!$A$5)</f>
        <v xml:space="preserve"> </v>
      </c>
      <c r="H82" s="29"/>
      <c r="I82" s="37"/>
      <c r="N82" s="1" t="str">
        <f t="shared" si="5"/>
        <v>GRANDE SLAM DI BABBO NATALE</v>
      </c>
      <c r="O82" s="18" t="str">
        <f t="shared" si="5"/>
        <v>LEINI' ../12/2022</v>
      </c>
    </row>
    <row r="83" spans="1:15" x14ac:dyDescent="0.2">
      <c r="A83" s="34"/>
      <c r="E83" s="1" t="str">
        <f t="shared" si="6"/>
        <v xml:space="preserve"> </v>
      </c>
      <c r="G83" s="1" t="str">
        <f>IF(A83=$J$2," ",'DATI GARA'!$A$5)</f>
        <v xml:space="preserve"> </v>
      </c>
      <c r="I83" s="38"/>
      <c r="N83" s="1" t="str">
        <f t="shared" ref="N83:O98" si="7">N82</f>
        <v>GRANDE SLAM DI BABBO NATALE</v>
      </c>
      <c r="O83" s="18" t="str">
        <f t="shared" si="7"/>
        <v>LEINI' ../12/2022</v>
      </c>
    </row>
    <row r="84" spans="1:15" x14ac:dyDescent="0.2">
      <c r="A84" s="34"/>
      <c r="E84" s="1" t="str">
        <f t="shared" si="6"/>
        <v xml:space="preserve"> </v>
      </c>
      <c r="G84" s="25" t="str">
        <f>IF(A84=$J$2," ",'DATI GARA'!$A$5)</f>
        <v xml:space="preserve"> </v>
      </c>
      <c r="I84" s="27"/>
      <c r="N84" s="1" t="str">
        <f t="shared" si="7"/>
        <v>GRANDE SLAM DI BABBO NATALE</v>
      </c>
      <c r="O84" s="18" t="str">
        <f t="shared" si="7"/>
        <v>LEINI' ../12/2022</v>
      </c>
    </row>
    <row r="85" spans="1:15" ht="13.5" thickBot="1" x14ac:dyDescent="0.25">
      <c r="A85" s="32"/>
      <c r="B85" s="33"/>
      <c r="C85" s="33"/>
      <c r="E85" s="3" t="str">
        <f t="shared" si="6"/>
        <v xml:space="preserve"> </v>
      </c>
      <c r="F85" s="33"/>
      <c r="G85" s="3" t="str">
        <f>IF(A85=$J$2," ",'DATI GARA'!$A$5)</f>
        <v xml:space="preserve"> </v>
      </c>
      <c r="H85" s="33"/>
      <c r="I85" s="39"/>
      <c r="N85" s="1" t="str">
        <f t="shared" si="7"/>
        <v>GRANDE SLAM DI BABBO NATALE</v>
      </c>
      <c r="O85" s="18" t="str">
        <f t="shared" si="7"/>
        <v>LEINI' ../12/2022</v>
      </c>
    </row>
    <row r="86" spans="1:15" x14ac:dyDescent="0.2">
      <c r="A86" s="28"/>
      <c r="B86" s="29"/>
      <c r="C86" s="29"/>
      <c r="D86" s="29"/>
      <c r="E86" s="2" t="str">
        <f t="shared" si="6"/>
        <v xml:space="preserve"> </v>
      </c>
      <c r="F86" s="35"/>
      <c r="G86" s="2" t="str">
        <f>IF(A86=$J$2," ",'DATI GARA'!$A$5)</f>
        <v xml:space="preserve"> </v>
      </c>
      <c r="H86" s="29"/>
      <c r="I86" s="37"/>
      <c r="N86" s="1" t="str">
        <f t="shared" si="7"/>
        <v>GRANDE SLAM DI BABBO NATALE</v>
      </c>
      <c r="O86" s="18" t="str">
        <f t="shared" si="7"/>
        <v>LEINI' ../12/2022</v>
      </c>
    </row>
    <row r="87" spans="1:15" x14ac:dyDescent="0.2">
      <c r="A87" s="34"/>
      <c r="E87" s="1" t="str">
        <f t="shared" si="6"/>
        <v xml:space="preserve"> </v>
      </c>
      <c r="G87" s="1" t="str">
        <f>IF(A87=$J$2," ",'DATI GARA'!$A$5)</f>
        <v xml:space="preserve"> </v>
      </c>
      <c r="I87" s="38"/>
      <c r="N87" s="1" t="str">
        <f t="shared" si="7"/>
        <v>GRANDE SLAM DI BABBO NATALE</v>
      </c>
      <c r="O87" s="18" t="str">
        <f t="shared" si="7"/>
        <v>LEINI' ../12/2022</v>
      </c>
    </row>
    <row r="88" spans="1:15" x14ac:dyDescent="0.2">
      <c r="A88" s="34"/>
      <c r="E88" s="1" t="str">
        <f t="shared" si="6"/>
        <v xml:space="preserve"> </v>
      </c>
      <c r="G88" s="25" t="str">
        <f>IF(A88=$J$2," ",'DATI GARA'!$A$5)</f>
        <v xml:space="preserve"> </v>
      </c>
      <c r="I88" s="27"/>
      <c r="N88" s="1" t="str">
        <f t="shared" si="7"/>
        <v>GRANDE SLAM DI BABBO NATALE</v>
      </c>
      <c r="O88" s="18" t="str">
        <f t="shared" si="7"/>
        <v>LEINI' ../12/2022</v>
      </c>
    </row>
    <row r="89" spans="1:15" ht="13.5" thickBot="1" x14ac:dyDescent="0.25">
      <c r="A89" s="32"/>
      <c r="B89" s="33"/>
      <c r="C89" s="33"/>
      <c r="E89" s="3" t="str">
        <f t="shared" si="6"/>
        <v xml:space="preserve"> </v>
      </c>
      <c r="F89" s="33"/>
      <c r="G89" s="3" t="str">
        <f>IF(A89=$J$2," ",'DATI GARA'!$A$5)</f>
        <v xml:space="preserve"> </v>
      </c>
      <c r="H89" s="33"/>
      <c r="I89" s="39"/>
      <c r="N89" s="1" t="str">
        <f t="shared" si="7"/>
        <v>GRANDE SLAM DI BABBO NATALE</v>
      </c>
      <c r="O89" s="18" t="str">
        <f t="shared" si="7"/>
        <v>LEINI' ../12/2022</v>
      </c>
    </row>
    <row r="90" spans="1:15" x14ac:dyDescent="0.2">
      <c r="A90" s="28"/>
      <c r="B90" s="29"/>
      <c r="C90" s="29"/>
      <c r="D90" s="29"/>
      <c r="E90" s="2" t="str">
        <f t="shared" si="6"/>
        <v xml:space="preserve"> </v>
      </c>
      <c r="F90" s="35"/>
      <c r="G90" s="2" t="str">
        <f>IF(A90=$J$2," ",'DATI GARA'!$A$5)</f>
        <v xml:space="preserve"> </v>
      </c>
      <c r="H90" s="29"/>
      <c r="I90" s="37"/>
      <c r="N90" s="1" t="str">
        <f t="shared" si="7"/>
        <v>GRANDE SLAM DI BABBO NATALE</v>
      </c>
      <c r="O90" s="18" t="str">
        <f t="shared" si="7"/>
        <v>LEINI' ../12/2022</v>
      </c>
    </row>
    <row r="91" spans="1:15" x14ac:dyDescent="0.2">
      <c r="A91" s="34"/>
      <c r="E91" s="1" t="str">
        <f t="shared" si="6"/>
        <v xml:space="preserve"> </v>
      </c>
      <c r="G91" s="1" t="str">
        <f>IF(A91=$J$2," ",'DATI GARA'!$A$5)</f>
        <v xml:space="preserve"> </v>
      </c>
      <c r="I91" s="38"/>
      <c r="N91" s="1" t="str">
        <f t="shared" si="7"/>
        <v>GRANDE SLAM DI BABBO NATALE</v>
      </c>
      <c r="O91" s="18" t="str">
        <f t="shared" si="7"/>
        <v>LEINI' ../12/2022</v>
      </c>
    </row>
    <row r="92" spans="1:15" x14ac:dyDescent="0.2">
      <c r="A92" s="34"/>
      <c r="E92" s="1" t="str">
        <f t="shared" si="6"/>
        <v xml:space="preserve"> </v>
      </c>
      <c r="G92" s="25" t="str">
        <f>IF(A92=$J$2," ",'DATI GARA'!$A$5)</f>
        <v xml:space="preserve"> </v>
      </c>
      <c r="I92" s="27"/>
      <c r="N92" s="1" t="str">
        <f t="shared" si="7"/>
        <v>GRANDE SLAM DI BABBO NATALE</v>
      </c>
      <c r="O92" s="18" t="str">
        <f t="shared" si="7"/>
        <v>LEINI' ../12/2022</v>
      </c>
    </row>
    <row r="93" spans="1:15" ht="13.5" thickBot="1" x14ac:dyDescent="0.25">
      <c r="A93" s="32"/>
      <c r="B93" s="33"/>
      <c r="C93" s="33"/>
      <c r="E93" s="3" t="str">
        <f t="shared" si="6"/>
        <v xml:space="preserve"> </v>
      </c>
      <c r="F93" s="33"/>
      <c r="G93" s="3" t="str">
        <f>IF(A93=$J$2," ",'DATI GARA'!$A$5)</f>
        <v xml:space="preserve"> </v>
      </c>
      <c r="H93" s="33"/>
      <c r="I93" s="39"/>
      <c r="N93" s="1" t="str">
        <f t="shared" si="7"/>
        <v>GRANDE SLAM DI BABBO NATALE</v>
      </c>
      <c r="O93" s="18" t="str">
        <f t="shared" si="7"/>
        <v>LEINI' ../12/2022</v>
      </c>
    </row>
    <row r="94" spans="1:15" x14ac:dyDescent="0.2">
      <c r="A94" s="28"/>
      <c r="B94" s="29"/>
      <c r="C94" s="29"/>
      <c r="D94" s="29"/>
      <c r="E94" s="2" t="str">
        <f t="shared" si="6"/>
        <v xml:space="preserve"> </v>
      </c>
      <c r="F94" s="35"/>
      <c r="G94" s="2" t="str">
        <f>IF(A94=$J$2," ",'DATI GARA'!$A$5)</f>
        <v xml:space="preserve"> </v>
      </c>
      <c r="H94" s="29"/>
      <c r="I94" s="37"/>
      <c r="N94" s="1" t="str">
        <f t="shared" si="7"/>
        <v>GRANDE SLAM DI BABBO NATALE</v>
      </c>
      <c r="O94" s="18" t="str">
        <f t="shared" si="7"/>
        <v>LEINI' ../12/2022</v>
      </c>
    </row>
    <row r="95" spans="1:15" x14ac:dyDescent="0.2">
      <c r="A95" s="34"/>
      <c r="E95" s="1" t="str">
        <f t="shared" si="6"/>
        <v xml:space="preserve"> </v>
      </c>
      <c r="G95" s="1" t="str">
        <f>IF(A95=$J$2," ",'DATI GARA'!$A$5)</f>
        <v xml:space="preserve"> </v>
      </c>
      <c r="I95" s="38"/>
      <c r="N95" s="1" t="str">
        <f t="shared" si="7"/>
        <v>GRANDE SLAM DI BABBO NATALE</v>
      </c>
      <c r="O95" s="18" t="str">
        <f t="shared" si="7"/>
        <v>LEINI' ../12/2022</v>
      </c>
    </row>
    <row r="96" spans="1:15" x14ac:dyDescent="0.2">
      <c r="A96" s="34"/>
      <c r="E96" s="1" t="str">
        <f t="shared" si="6"/>
        <v xml:space="preserve"> </v>
      </c>
      <c r="G96" s="25" t="str">
        <f>IF(A96=$J$2," ",'DATI GARA'!$A$5)</f>
        <v xml:space="preserve"> </v>
      </c>
      <c r="I96" s="27"/>
      <c r="N96" s="1" t="str">
        <f t="shared" si="7"/>
        <v>GRANDE SLAM DI BABBO NATALE</v>
      </c>
      <c r="O96" s="18" t="str">
        <f t="shared" si="7"/>
        <v>LEINI' ../12/2022</v>
      </c>
    </row>
    <row r="97" spans="1:15" ht="13.5" thickBot="1" x14ac:dyDescent="0.25">
      <c r="A97" s="32"/>
      <c r="B97" s="33"/>
      <c r="C97" s="33"/>
      <c r="E97" s="3" t="str">
        <f t="shared" si="6"/>
        <v xml:space="preserve"> </v>
      </c>
      <c r="F97" s="33"/>
      <c r="G97" s="3" t="str">
        <f>IF(A97=$J$2," ",'DATI GARA'!$A$5)</f>
        <v xml:space="preserve"> </v>
      </c>
      <c r="H97" s="33"/>
      <c r="I97" s="39"/>
      <c r="N97" s="1" t="str">
        <f t="shared" si="7"/>
        <v>GRANDE SLAM DI BABBO NATALE</v>
      </c>
      <c r="O97" s="18" t="str">
        <f t="shared" si="7"/>
        <v>LEINI' ../12/2022</v>
      </c>
    </row>
    <row r="98" spans="1:15" x14ac:dyDescent="0.2">
      <c r="A98" s="28"/>
      <c r="B98" s="29"/>
      <c r="C98" s="29"/>
      <c r="D98" s="29"/>
      <c r="E98" s="2" t="str">
        <f t="shared" si="6"/>
        <v xml:space="preserve"> </v>
      </c>
      <c r="F98" s="35"/>
      <c r="G98" s="2" t="str">
        <f>IF(A98=$J$2," ",'DATI GARA'!$A$5)</f>
        <v xml:space="preserve"> </v>
      </c>
      <c r="H98" s="29"/>
      <c r="I98" s="37"/>
      <c r="N98" s="1" t="str">
        <f t="shared" si="7"/>
        <v>GRANDE SLAM DI BABBO NATALE</v>
      </c>
      <c r="O98" s="18" t="str">
        <f t="shared" si="7"/>
        <v>LEINI' ../12/2022</v>
      </c>
    </row>
    <row r="99" spans="1:15" x14ac:dyDescent="0.2">
      <c r="A99" s="34"/>
      <c r="E99" s="1" t="str">
        <f t="shared" si="6"/>
        <v xml:space="preserve"> </v>
      </c>
      <c r="G99" s="1" t="str">
        <f>IF(A99=$J$2," ",'DATI GARA'!$A$5)</f>
        <v xml:space="preserve"> </v>
      </c>
      <c r="I99" s="38"/>
      <c r="N99" s="1" t="str">
        <f t="shared" ref="N99:O114" si="8">N98</f>
        <v>GRANDE SLAM DI BABBO NATALE</v>
      </c>
      <c r="O99" s="18" t="str">
        <f t="shared" si="8"/>
        <v>LEINI' ../12/2022</v>
      </c>
    </row>
    <row r="100" spans="1:15" x14ac:dyDescent="0.2">
      <c r="A100" s="34"/>
      <c r="E100" s="1" t="str">
        <f t="shared" si="6"/>
        <v xml:space="preserve"> </v>
      </c>
      <c r="G100" s="25" t="str">
        <f>IF(A100=$J$2," ",'DATI GARA'!$A$5)</f>
        <v xml:space="preserve"> </v>
      </c>
      <c r="I100" s="27"/>
      <c r="N100" s="1" t="str">
        <f t="shared" si="8"/>
        <v>GRANDE SLAM DI BABBO NATALE</v>
      </c>
      <c r="O100" s="18" t="str">
        <f t="shared" si="8"/>
        <v>LEINI' ../12/2022</v>
      </c>
    </row>
    <row r="101" spans="1:15" ht="13.5" thickBot="1" x14ac:dyDescent="0.25">
      <c r="A101" s="32"/>
      <c r="B101" s="33"/>
      <c r="C101" s="33"/>
      <c r="E101" s="3" t="str">
        <f t="shared" si="6"/>
        <v xml:space="preserve"> </v>
      </c>
      <c r="F101" s="33"/>
      <c r="G101" s="3" t="str">
        <f>IF(A101=$J$2," ",'DATI GARA'!$A$5)</f>
        <v xml:space="preserve"> </v>
      </c>
      <c r="H101" s="33"/>
      <c r="I101" s="39"/>
      <c r="N101" s="1" t="str">
        <f t="shared" si="8"/>
        <v>GRANDE SLAM DI BABBO NATALE</v>
      </c>
      <c r="O101" s="18" t="str">
        <f t="shared" si="8"/>
        <v>LEINI' ../12/2022</v>
      </c>
    </row>
    <row r="102" spans="1:15" x14ac:dyDescent="0.2">
      <c r="A102" s="28"/>
      <c r="B102" s="29"/>
      <c r="C102" s="29"/>
      <c r="D102" s="29"/>
      <c r="E102" s="2" t="str">
        <f t="shared" si="6"/>
        <v xml:space="preserve"> </v>
      </c>
      <c r="F102" s="35"/>
      <c r="G102" s="2" t="str">
        <f>IF(A102=$J$2," ",'DATI GARA'!$A$5)</f>
        <v xml:space="preserve"> </v>
      </c>
      <c r="H102" s="29"/>
      <c r="I102" s="37"/>
      <c r="N102" s="1" t="str">
        <f t="shared" si="8"/>
        <v>GRANDE SLAM DI BABBO NATALE</v>
      </c>
      <c r="O102" s="18" t="str">
        <f t="shared" si="8"/>
        <v>LEINI' ../12/2022</v>
      </c>
    </row>
    <row r="103" spans="1:15" x14ac:dyDescent="0.2">
      <c r="A103" s="34"/>
      <c r="E103" s="1" t="str">
        <f t="shared" si="6"/>
        <v xml:space="preserve"> </v>
      </c>
      <c r="G103" s="1" t="str">
        <f>IF(A103=$J$2," ",'DATI GARA'!$A$5)</f>
        <v xml:space="preserve"> </v>
      </c>
      <c r="I103" s="38"/>
      <c r="N103" s="1" t="str">
        <f t="shared" si="8"/>
        <v>GRANDE SLAM DI BABBO NATALE</v>
      </c>
      <c r="O103" s="18" t="str">
        <f t="shared" si="8"/>
        <v>LEINI' ../12/2022</v>
      </c>
    </row>
    <row r="104" spans="1:15" x14ac:dyDescent="0.2">
      <c r="A104" s="34"/>
      <c r="E104" s="1" t="str">
        <f t="shared" si="6"/>
        <v xml:space="preserve"> </v>
      </c>
      <c r="G104" s="25" t="str">
        <f>IF(A104=$J$2," ",'DATI GARA'!$A$5)</f>
        <v xml:space="preserve"> </v>
      </c>
      <c r="I104" s="27"/>
      <c r="N104" s="1" t="str">
        <f t="shared" si="8"/>
        <v>GRANDE SLAM DI BABBO NATALE</v>
      </c>
      <c r="O104" s="18" t="str">
        <f t="shared" si="8"/>
        <v>LEINI' ../12/2022</v>
      </c>
    </row>
    <row r="105" spans="1:15" ht="13.5" thickBot="1" x14ac:dyDescent="0.25">
      <c r="A105" s="32"/>
      <c r="B105" s="33"/>
      <c r="C105" s="33"/>
      <c r="E105" s="3" t="str">
        <f t="shared" si="6"/>
        <v xml:space="preserve"> </v>
      </c>
      <c r="F105" s="33"/>
      <c r="G105" s="3" t="str">
        <f>IF(A105=$J$2," ",'DATI GARA'!$A$5)</f>
        <v xml:space="preserve"> </v>
      </c>
      <c r="H105" s="33"/>
      <c r="I105" s="39"/>
      <c r="N105" s="1" t="str">
        <f t="shared" si="8"/>
        <v>GRANDE SLAM DI BABBO NATALE</v>
      </c>
      <c r="O105" s="18" t="str">
        <f t="shared" si="8"/>
        <v>LEINI' ../12/2022</v>
      </c>
    </row>
    <row r="106" spans="1:15" x14ac:dyDescent="0.2">
      <c r="A106" s="28"/>
      <c r="B106" s="29"/>
      <c r="C106" s="29"/>
      <c r="D106" s="29"/>
      <c r="E106" s="2" t="str">
        <f t="shared" si="6"/>
        <v xml:space="preserve"> </v>
      </c>
      <c r="F106" s="35"/>
      <c r="G106" s="2" t="str">
        <f>IF(A106=$J$2," ",'DATI GARA'!$A$5)</f>
        <v xml:space="preserve"> </v>
      </c>
      <c r="H106" s="29"/>
      <c r="I106" s="37"/>
      <c r="N106" s="1" t="str">
        <f t="shared" si="8"/>
        <v>GRANDE SLAM DI BABBO NATALE</v>
      </c>
      <c r="O106" s="18" t="str">
        <f t="shared" si="8"/>
        <v>LEINI' ../12/2022</v>
      </c>
    </row>
    <row r="107" spans="1:15" x14ac:dyDescent="0.2">
      <c r="A107" s="34"/>
      <c r="E107" s="1" t="str">
        <f t="shared" si="6"/>
        <v xml:space="preserve"> </v>
      </c>
      <c r="G107" s="1" t="str">
        <f>IF(A107=$J$2," ",'DATI GARA'!$A$5)</f>
        <v xml:space="preserve"> </v>
      </c>
      <c r="I107" s="38"/>
      <c r="N107" s="1" t="str">
        <f t="shared" si="8"/>
        <v>GRANDE SLAM DI BABBO NATALE</v>
      </c>
      <c r="O107" s="18" t="str">
        <f t="shared" si="8"/>
        <v>LEINI' ../12/2022</v>
      </c>
    </row>
    <row r="108" spans="1:15" x14ac:dyDescent="0.2">
      <c r="A108" s="34"/>
      <c r="E108" s="1" t="str">
        <f t="shared" si="6"/>
        <v xml:space="preserve"> </v>
      </c>
      <c r="G108" s="25" t="str">
        <f>IF(A108=$J$2," ",'DATI GARA'!$A$5)</f>
        <v xml:space="preserve"> </v>
      </c>
      <c r="I108" s="27"/>
      <c r="N108" s="1" t="str">
        <f t="shared" si="8"/>
        <v>GRANDE SLAM DI BABBO NATALE</v>
      </c>
      <c r="O108" s="18" t="str">
        <f t="shared" si="8"/>
        <v>LEINI' ../12/2022</v>
      </c>
    </row>
    <row r="109" spans="1:15" ht="13.5" thickBot="1" x14ac:dyDescent="0.25">
      <c r="A109" s="32"/>
      <c r="B109" s="33"/>
      <c r="C109" s="33"/>
      <c r="E109" s="3" t="str">
        <f t="shared" si="6"/>
        <v xml:space="preserve"> </v>
      </c>
      <c r="F109" s="33"/>
      <c r="G109" s="3" t="str">
        <f>IF(A109=$J$2," ",'DATI GARA'!$A$5)</f>
        <v xml:space="preserve"> </v>
      </c>
      <c r="H109" s="33"/>
      <c r="I109" s="39"/>
      <c r="N109" s="1" t="str">
        <f t="shared" si="8"/>
        <v>GRANDE SLAM DI BABBO NATALE</v>
      </c>
      <c r="O109" s="18" t="str">
        <f t="shared" si="8"/>
        <v>LEINI' ../12/2022</v>
      </c>
    </row>
    <row r="110" spans="1:15" x14ac:dyDescent="0.2">
      <c r="A110" s="28"/>
      <c r="B110" s="29"/>
      <c r="C110" s="29"/>
      <c r="D110" s="29"/>
      <c r="E110" s="2" t="str">
        <f t="shared" si="6"/>
        <v xml:space="preserve"> </v>
      </c>
      <c r="F110" s="35"/>
      <c r="G110" s="2" t="str">
        <f>IF(A110=$J$2," ",'DATI GARA'!$A$5)</f>
        <v xml:space="preserve"> </v>
      </c>
      <c r="H110" s="29"/>
      <c r="I110" s="37"/>
      <c r="N110" s="1" t="str">
        <f t="shared" si="8"/>
        <v>GRANDE SLAM DI BABBO NATALE</v>
      </c>
      <c r="O110" s="18" t="str">
        <f t="shared" si="8"/>
        <v>LEINI' ../12/2022</v>
      </c>
    </row>
    <row r="111" spans="1:15" x14ac:dyDescent="0.2">
      <c r="A111" s="34"/>
      <c r="E111" s="1" t="str">
        <f t="shared" si="6"/>
        <v xml:space="preserve"> </v>
      </c>
      <c r="G111" s="1" t="str">
        <f>IF(A111=$J$2," ",'DATI GARA'!$A$5)</f>
        <v xml:space="preserve"> </v>
      </c>
      <c r="I111" s="38"/>
      <c r="N111" s="1" t="str">
        <f t="shared" si="8"/>
        <v>GRANDE SLAM DI BABBO NATALE</v>
      </c>
      <c r="O111" s="18" t="str">
        <f t="shared" si="8"/>
        <v>LEINI' ../12/2022</v>
      </c>
    </row>
    <row r="112" spans="1:15" x14ac:dyDescent="0.2">
      <c r="A112" s="34"/>
      <c r="E112" s="1" t="str">
        <f t="shared" si="6"/>
        <v xml:space="preserve"> </v>
      </c>
      <c r="G112" s="25" t="str">
        <f>IF(A112=$J$2," ",'DATI GARA'!$A$5)</f>
        <v xml:space="preserve"> </v>
      </c>
      <c r="I112" s="27"/>
      <c r="N112" s="1" t="str">
        <f t="shared" si="8"/>
        <v>GRANDE SLAM DI BABBO NATALE</v>
      </c>
      <c r="O112" s="18" t="str">
        <f t="shared" si="8"/>
        <v>LEINI' ../12/2022</v>
      </c>
    </row>
    <row r="113" spans="1:15" ht="13.5" thickBot="1" x14ac:dyDescent="0.25">
      <c r="A113" s="32"/>
      <c r="B113" s="33"/>
      <c r="C113" s="33"/>
      <c r="E113" s="3" t="str">
        <f t="shared" si="6"/>
        <v xml:space="preserve"> </v>
      </c>
      <c r="F113" s="33"/>
      <c r="G113" s="3" t="str">
        <f>IF(A113=$J$2," ",'DATI GARA'!$A$5)</f>
        <v xml:space="preserve"> </v>
      </c>
      <c r="H113" s="33"/>
      <c r="I113" s="39"/>
      <c r="N113" s="1" t="str">
        <f t="shared" si="8"/>
        <v>GRANDE SLAM DI BABBO NATALE</v>
      </c>
      <c r="O113" s="18" t="str">
        <f t="shared" si="8"/>
        <v>LEINI' ../12/2022</v>
      </c>
    </row>
    <row r="114" spans="1:15" x14ac:dyDescent="0.2">
      <c r="A114" s="28"/>
      <c r="B114" s="29"/>
      <c r="C114" s="29"/>
      <c r="D114" s="29"/>
      <c r="E114" s="2" t="str">
        <f t="shared" si="6"/>
        <v xml:space="preserve"> </v>
      </c>
      <c r="F114" s="35"/>
      <c r="G114" s="2" t="str">
        <f>IF(A114=$J$2," ",'DATI GARA'!$A$5)</f>
        <v xml:space="preserve"> </v>
      </c>
      <c r="H114" s="29"/>
      <c r="I114" s="37"/>
      <c r="N114" s="1" t="str">
        <f t="shared" si="8"/>
        <v>GRANDE SLAM DI BABBO NATALE</v>
      </c>
      <c r="O114" s="18" t="str">
        <f t="shared" si="8"/>
        <v>LEINI' ../12/2022</v>
      </c>
    </row>
    <row r="115" spans="1:15" x14ac:dyDescent="0.2">
      <c r="A115" s="34"/>
      <c r="E115" s="1" t="str">
        <f t="shared" si="6"/>
        <v xml:space="preserve"> </v>
      </c>
      <c r="G115" s="1" t="str">
        <f>IF(A115=$J$2," ",'DATI GARA'!$A$5)</f>
        <v xml:space="preserve"> </v>
      </c>
      <c r="I115" s="38"/>
      <c r="N115" s="1" t="str">
        <f t="shared" ref="N115:O130" si="9">N114</f>
        <v>GRANDE SLAM DI BABBO NATALE</v>
      </c>
      <c r="O115" s="18" t="str">
        <f t="shared" si="9"/>
        <v>LEINI' ../12/2022</v>
      </c>
    </row>
    <row r="116" spans="1:15" x14ac:dyDescent="0.2">
      <c r="A116" s="34"/>
      <c r="E116" s="1" t="str">
        <f t="shared" si="6"/>
        <v xml:space="preserve"> </v>
      </c>
      <c r="G116" s="25" t="str">
        <f>IF(A116=$J$2," ",'DATI GARA'!$A$5)</f>
        <v xml:space="preserve"> </v>
      </c>
      <c r="I116" s="27"/>
      <c r="N116" s="1" t="str">
        <f t="shared" si="9"/>
        <v>GRANDE SLAM DI BABBO NATALE</v>
      </c>
      <c r="O116" s="18" t="str">
        <f t="shared" si="9"/>
        <v>LEINI' ../12/2022</v>
      </c>
    </row>
    <row r="117" spans="1:15" ht="13.5" thickBot="1" x14ac:dyDescent="0.25">
      <c r="A117" s="32"/>
      <c r="B117" s="33"/>
      <c r="C117" s="33"/>
      <c r="E117" s="3" t="str">
        <f t="shared" si="6"/>
        <v xml:space="preserve"> </v>
      </c>
      <c r="F117" s="33"/>
      <c r="G117" s="3" t="str">
        <f>IF(A117=$J$2," ",'DATI GARA'!$A$5)</f>
        <v xml:space="preserve"> </v>
      </c>
      <c r="H117" s="33"/>
      <c r="I117" s="39"/>
      <c r="N117" s="1" t="str">
        <f t="shared" si="9"/>
        <v>GRANDE SLAM DI BABBO NATALE</v>
      </c>
      <c r="O117" s="18" t="str">
        <f t="shared" si="9"/>
        <v>LEINI' ../12/2022</v>
      </c>
    </row>
    <row r="118" spans="1:15" x14ac:dyDescent="0.2">
      <c r="A118" s="28"/>
      <c r="B118" s="29"/>
      <c r="C118" s="29"/>
      <c r="D118" s="29"/>
      <c r="E118" s="2" t="str">
        <f t="shared" si="6"/>
        <v xml:space="preserve"> </v>
      </c>
      <c r="F118" s="35"/>
      <c r="G118" s="2" t="str">
        <f>IF(A118=$J$2," ",'DATI GARA'!$A$5)</f>
        <v xml:space="preserve"> </v>
      </c>
      <c r="H118" s="29"/>
      <c r="I118" s="37"/>
      <c r="N118" s="1" t="str">
        <f t="shared" si="9"/>
        <v>GRANDE SLAM DI BABBO NATALE</v>
      </c>
      <c r="O118" s="18" t="str">
        <f t="shared" si="9"/>
        <v>LEINI' ../12/2022</v>
      </c>
    </row>
    <row r="119" spans="1:15" x14ac:dyDescent="0.2">
      <c r="A119" s="34"/>
      <c r="E119" s="1" t="str">
        <f t="shared" si="6"/>
        <v xml:space="preserve"> </v>
      </c>
      <c r="G119" s="1" t="str">
        <f>IF(A119=$J$2," ",'DATI GARA'!$A$5)</f>
        <v xml:space="preserve"> </v>
      </c>
      <c r="I119" s="38"/>
      <c r="N119" s="1" t="str">
        <f t="shared" si="9"/>
        <v>GRANDE SLAM DI BABBO NATALE</v>
      </c>
      <c r="O119" s="18" t="str">
        <f t="shared" si="9"/>
        <v>LEINI' ../12/2022</v>
      </c>
    </row>
    <row r="120" spans="1:15" x14ac:dyDescent="0.2">
      <c r="A120" s="34"/>
      <c r="E120" s="1" t="str">
        <f t="shared" si="6"/>
        <v xml:space="preserve"> </v>
      </c>
      <c r="G120" s="25" t="str">
        <f>IF(A120=$J$2," ",'DATI GARA'!$A$5)</f>
        <v xml:space="preserve"> </v>
      </c>
      <c r="I120" s="27"/>
      <c r="N120" s="1" t="str">
        <f t="shared" si="9"/>
        <v>GRANDE SLAM DI BABBO NATALE</v>
      </c>
      <c r="O120" s="18" t="str">
        <f t="shared" si="9"/>
        <v>LEINI' ../12/2022</v>
      </c>
    </row>
    <row r="121" spans="1:15" ht="13.5" thickBot="1" x14ac:dyDescent="0.25">
      <c r="A121" s="32"/>
      <c r="B121" s="33"/>
      <c r="C121" s="33"/>
      <c r="E121" s="3" t="str">
        <f t="shared" si="6"/>
        <v xml:space="preserve"> </v>
      </c>
      <c r="F121" s="33"/>
      <c r="G121" s="3" t="str">
        <f>IF(A121=$J$2," ",'DATI GARA'!$A$5)</f>
        <v xml:space="preserve"> </v>
      </c>
      <c r="H121" s="33"/>
      <c r="I121" s="39"/>
      <c r="N121" s="1" t="str">
        <f t="shared" si="9"/>
        <v>GRANDE SLAM DI BABBO NATALE</v>
      </c>
      <c r="O121" s="18" t="str">
        <f t="shared" si="9"/>
        <v>LEINI' ../12/2022</v>
      </c>
    </row>
    <row r="122" spans="1:15" x14ac:dyDescent="0.2">
      <c r="A122" s="28"/>
      <c r="B122" s="29"/>
      <c r="C122" s="29"/>
      <c r="D122" s="29"/>
      <c r="E122" s="2" t="str">
        <f t="shared" si="6"/>
        <v xml:space="preserve"> </v>
      </c>
      <c r="F122" s="35"/>
      <c r="G122" s="2" t="str">
        <f>IF(A122=$J$2," ",'DATI GARA'!$A$5)</f>
        <v xml:space="preserve"> </v>
      </c>
      <c r="H122" s="29"/>
      <c r="I122" s="37"/>
      <c r="N122" s="1" t="str">
        <f t="shared" si="9"/>
        <v>GRANDE SLAM DI BABBO NATALE</v>
      </c>
      <c r="O122" s="18" t="str">
        <f t="shared" si="9"/>
        <v>LEINI' ../12/2022</v>
      </c>
    </row>
    <row r="123" spans="1:15" x14ac:dyDescent="0.2">
      <c r="A123" s="34"/>
      <c r="E123" s="1" t="str">
        <f t="shared" si="6"/>
        <v xml:space="preserve"> </v>
      </c>
      <c r="G123" s="1" t="str">
        <f>IF(A123=$J$2," ",'DATI GARA'!$A$5)</f>
        <v xml:space="preserve"> </v>
      </c>
      <c r="I123" s="38"/>
      <c r="N123" s="1" t="str">
        <f t="shared" si="9"/>
        <v>GRANDE SLAM DI BABBO NATALE</v>
      </c>
      <c r="O123" s="18" t="str">
        <f t="shared" si="9"/>
        <v>LEINI' ../12/2022</v>
      </c>
    </row>
    <row r="124" spans="1:15" x14ac:dyDescent="0.2">
      <c r="A124" s="34"/>
      <c r="E124" s="1" t="str">
        <f t="shared" si="6"/>
        <v xml:space="preserve"> </v>
      </c>
      <c r="G124" s="25" t="str">
        <f>IF(A124=$J$2," ",'DATI GARA'!$A$5)</f>
        <v xml:space="preserve"> </v>
      </c>
      <c r="I124" s="27"/>
      <c r="N124" s="1" t="str">
        <f t="shared" si="9"/>
        <v>GRANDE SLAM DI BABBO NATALE</v>
      </c>
      <c r="O124" s="18" t="str">
        <f t="shared" si="9"/>
        <v>LEINI' ../12/2022</v>
      </c>
    </row>
    <row r="125" spans="1:15" ht="13.5" thickBot="1" x14ac:dyDescent="0.25">
      <c r="A125" s="32"/>
      <c r="B125" s="33"/>
      <c r="C125" s="33"/>
      <c r="E125" s="3" t="str">
        <f t="shared" si="6"/>
        <v xml:space="preserve"> </v>
      </c>
      <c r="F125" s="33"/>
      <c r="G125" s="3" t="str">
        <f>IF(A125=$J$2," ",'DATI GARA'!$A$5)</f>
        <v xml:space="preserve"> </v>
      </c>
      <c r="H125" s="33"/>
      <c r="I125" s="39"/>
      <c r="N125" s="1" t="str">
        <f t="shared" si="9"/>
        <v>GRANDE SLAM DI BABBO NATALE</v>
      </c>
      <c r="O125" s="18" t="str">
        <f t="shared" si="9"/>
        <v>LEINI' ../12/2022</v>
      </c>
    </row>
    <row r="126" spans="1:15" x14ac:dyDescent="0.2">
      <c r="A126" s="28"/>
      <c r="B126" s="29"/>
      <c r="C126" s="29"/>
      <c r="D126" s="29"/>
      <c r="E126" s="2" t="str">
        <f t="shared" si="6"/>
        <v xml:space="preserve"> </v>
      </c>
      <c r="F126" s="35"/>
      <c r="G126" s="2" t="str">
        <f>IF(A126=$J$2," ",'DATI GARA'!$A$5)</f>
        <v xml:space="preserve"> </v>
      </c>
      <c r="H126" s="29"/>
      <c r="I126" s="37"/>
      <c r="N126" s="1" t="str">
        <f t="shared" si="9"/>
        <v>GRANDE SLAM DI BABBO NATALE</v>
      </c>
      <c r="O126" s="18" t="str">
        <f t="shared" si="9"/>
        <v>LEINI' ../12/2022</v>
      </c>
    </row>
    <row r="127" spans="1:15" x14ac:dyDescent="0.2">
      <c r="A127" s="34"/>
      <c r="E127" s="1" t="str">
        <f t="shared" si="6"/>
        <v xml:space="preserve"> </v>
      </c>
      <c r="G127" s="1" t="str">
        <f>IF(A127=$J$2," ",'DATI GARA'!$A$5)</f>
        <v xml:space="preserve"> </v>
      </c>
      <c r="I127" s="38"/>
      <c r="N127" s="1" t="str">
        <f t="shared" si="9"/>
        <v>GRANDE SLAM DI BABBO NATALE</v>
      </c>
      <c r="O127" s="18" t="str">
        <f t="shared" si="9"/>
        <v>LEINI' ../12/2022</v>
      </c>
    </row>
    <row r="128" spans="1:15" x14ac:dyDescent="0.2">
      <c r="A128" s="34"/>
      <c r="E128" s="1" t="str">
        <f t="shared" si="6"/>
        <v xml:space="preserve"> </v>
      </c>
      <c r="G128" s="25" t="str">
        <f>IF(A128=$J$2," ",'DATI GARA'!$A$5)</f>
        <v xml:space="preserve"> </v>
      </c>
      <c r="I128" s="27"/>
      <c r="N128" s="1" t="str">
        <f t="shared" si="9"/>
        <v>GRANDE SLAM DI BABBO NATALE</v>
      </c>
      <c r="O128" s="18" t="str">
        <f t="shared" si="9"/>
        <v>LEINI' ../12/2022</v>
      </c>
    </row>
    <row r="129" spans="1:15" ht="13.5" thickBot="1" x14ac:dyDescent="0.25">
      <c r="A129" s="32"/>
      <c r="B129" s="33"/>
      <c r="C129" s="33"/>
      <c r="E129" s="3" t="str">
        <f t="shared" si="6"/>
        <v xml:space="preserve"> </v>
      </c>
      <c r="F129" s="33"/>
      <c r="G129" s="3" t="str">
        <f>IF(A129=$J$2," ",'DATI GARA'!$A$5)</f>
        <v xml:space="preserve"> </v>
      </c>
      <c r="H129" s="33"/>
      <c r="I129" s="39"/>
      <c r="N129" s="1" t="str">
        <f t="shared" si="9"/>
        <v>GRANDE SLAM DI BABBO NATALE</v>
      </c>
      <c r="O129" s="18" t="str">
        <f t="shared" si="9"/>
        <v>LEINI' ../12/2022</v>
      </c>
    </row>
    <row r="130" spans="1:15" x14ac:dyDescent="0.2">
      <c r="A130" s="28"/>
      <c r="B130" s="29"/>
      <c r="C130" s="29"/>
      <c r="D130" s="29"/>
      <c r="E130" s="2" t="str">
        <f t="shared" si="6"/>
        <v xml:space="preserve"> </v>
      </c>
      <c r="F130" s="35"/>
      <c r="G130" s="2" t="str">
        <f>IF(A130=$J$2," ",'DATI GARA'!$A$5)</f>
        <v xml:space="preserve"> </v>
      </c>
      <c r="H130" s="29"/>
      <c r="I130" s="37"/>
      <c r="N130" s="1" t="str">
        <f t="shared" si="9"/>
        <v>GRANDE SLAM DI BABBO NATALE</v>
      </c>
      <c r="O130" s="18" t="str">
        <f t="shared" si="9"/>
        <v>LEINI' ../12/2022</v>
      </c>
    </row>
    <row r="131" spans="1:15" x14ac:dyDescent="0.2">
      <c r="A131" s="34"/>
      <c r="E131" s="1" t="str">
        <f t="shared" si="6"/>
        <v xml:space="preserve"> </v>
      </c>
      <c r="G131" s="1" t="str">
        <f>IF(A131=$J$2," ",'DATI GARA'!$A$5)</f>
        <v xml:space="preserve"> </v>
      </c>
      <c r="I131" s="38"/>
      <c r="N131" s="1" t="str">
        <f t="shared" ref="N131:O146" si="10">N130</f>
        <v>GRANDE SLAM DI BABBO NATALE</v>
      </c>
      <c r="O131" s="18" t="str">
        <f t="shared" si="10"/>
        <v>LEINI' ../12/2022</v>
      </c>
    </row>
    <row r="132" spans="1:15" x14ac:dyDescent="0.2">
      <c r="A132" s="34"/>
      <c r="E132" s="1" t="str">
        <f t="shared" si="6"/>
        <v xml:space="preserve"> </v>
      </c>
      <c r="G132" s="25" t="str">
        <f>IF(A132=$J$2," ",'DATI GARA'!$A$5)</f>
        <v xml:space="preserve"> </v>
      </c>
      <c r="I132" s="27"/>
      <c r="N132" s="1" t="str">
        <f t="shared" si="10"/>
        <v>GRANDE SLAM DI BABBO NATALE</v>
      </c>
      <c r="O132" s="18" t="str">
        <f t="shared" si="10"/>
        <v>LEINI' ../12/2022</v>
      </c>
    </row>
    <row r="133" spans="1:15" ht="13.5" thickBot="1" x14ac:dyDescent="0.25">
      <c r="A133" s="32"/>
      <c r="B133" s="33"/>
      <c r="C133" s="33"/>
      <c r="E133" s="3" t="str">
        <f t="shared" si="6"/>
        <v xml:space="preserve"> </v>
      </c>
      <c r="F133" s="33"/>
      <c r="G133" s="3" t="str">
        <f>IF(A133=$J$2," ",'DATI GARA'!$A$5)</f>
        <v xml:space="preserve"> </v>
      </c>
      <c r="H133" s="33"/>
      <c r="I133" s="39"/>
      <c r="N133" s="1" t="str">
        <f t="shared" si="10"/>
        <v>GRANDE SLAM DI BABBO NATALE</v>
      </c>
      <c r="O133" s="18" t="str">
        <f t="shared" si="10"/>
        <v>LEINI' ../12/2022</v>
      </c>
    </row>
    <row r="134" spans="1:15" x14ac:dyDescent="0.2">
      <c r="A134" s="28"/>
      <c r="B134" s="29"/>
      <c r="C134" s="29"/>
      <c r="D134" s="29"/>
      <c r="E134" s="2" t="str">
        <f t="shared" ref="E134:E197" si="11">IF(A134=$J$2," ","BA-B")</f>
        <v xml:space="preserve"> </v>
      </c>
      <c r="F134" s="35"/>
      <c r="G134" s="2" t="str">
        <f>IF(A134=$J$2," ",'DATI GARA'!$A$5)</f>
        <v xml:space="preserve"> </v>
      </c>
      <c r="H134" s="29"/>
      <c r="I134" s="37"/>
      <c r="N134" s="1" t="str">
        <f t="shared" si="10"/>
        <v>GRANDE SLAM DI BABBO NATALE</v>
      </c>
      <c r="O134" s="18" t="str">
        <f t="shared" si="10"/>
        <v>LEINI' ../12/2022</v>
      </c>
    </row>
    <row r="135" spans="1:15" x14ac:dyDescent="0.2">
      <c r="A135" s="34"/>
      <c r="E135" s="1" t="str">
        <f t="shared" si="11"/>
        <v xml:space="preserve"> </v>
      </c>
      <c r="G135" s="1" t="str">
        <f>IF(A135=$J$2," ",'DATI GARA'!$A$5)</f>
        <v xml:space="preserve"> </v>
      </c>
      <c r="I135" s="38"/>
      <c r="N135" s="1" t="str">
        <f t="shared" si="10"/>
        <v>GRANDE SLAM DI BABBO NATALE</v>
      </c>
      <c r="O135" s="18" t="str">
        <f t="shared" si="10"/>
        <v>LEINI' ../12/2022</v>
      </c>
    </row>
    <row r="136" spans="1:15" x14ac:dyDescent="0.2">
      <c r="A136" s="34"/>
      <c r="E136" s="1" t="str">
        <f t="shared" si="11"/>
        <v xml:space="preserve"> </v>
      </c>
      <c r="G136" s="25" t="str">
        <f>IF(A136=$J$2," ",'DATI GARA'!$A$5)</f>
        <v xml:space="preserve"> </v>
      </c>
      <c r="I136" s="27"/>
      <c r="N136" s="1" t="str">
        <f t="shared" si="10"/>
        <v>GRANDE SLAM DI BABBO NATALE</v>
      </c>
      <c r="O136" s="18" t="str">
        <f t="shared" si="10"/>
        <v>LEINI' ../12/2022</v>
      </c>
    </row>
    <row r="137" spans="1:15" ht="13.5" thickBot="1" x14ac:dyDescent="0.25">
      <c r="A137" s="32"/>
      <c r="B137" s="33"/>
      <c r="C137" s="33"/>
      <c r="E137" s="3" t="str">
        <f t="shared" si="11"/>
        <v xml:space="preserve"> </v>
      </c>
      <c r="F137" s="33"/>
      <c r="G137" s="3" t="str">
        <f>IF(A137=$J$2," ",'DATI GARA'!$A$5)</f>
        <v xml:space="preserve"> </v>
      </c>
      <c r="H137" s="33"/>
      <c r="I137" s="39"/>
      <c r="N137" s="1" t="str">
        <f t="shared" si="10"/>
        <v>GRANDE SLAM DI BABBO NATALE</v>
      </c>
      <c r="O137" s="18" t="str">
        <f t="shared" si="10"/>
        <v>LEINI' ../12/2022</v>
      </c>
    </row>
    <row r="138" spans="1:15" x14ac:dyDescent="0.2">
      <c r="A138" s="28"/>
      <c r="B138" s="29"/>
      <c r="C138" s="29"/>
      <c r="D138" s="29"/>
      <c r="E138" s="2" t="str">
        <f t="shared" si="11"/>
        <v xml:space="preserve"> </v>
      </c>
      <c r="F138" s="35"/>
      <c r="G138" s="2" t="str">
        <f>IF(A138=$J$2," ",'DATI GARA'!$A$5)</f>
        <v xml:space="preserve"> </v>
      </c>
      <c r="H138" s="29"/>
      <c r="I138" s="37"/>
      <c r="N138" s="1" t="str">
        <f t="shared" si="10"/>
        <v>GRANDE SLAM DI BABBO NATALE</v>
      </c>
      <c r="O138" s="18" t="str">
        <f t="shared" si="10"/>
        <v>LEINI' ../12/2022</v>
      </c>
    </row>
    <row r="139" spans="1:15" x14ac:dyDescent="0.2">
      <c r="A139" s="34"/>
      <c r="E139" s="1" t="str">
        <f t="shared" si="11"/>
        <v xml:space="preserve"> </v>
      </c>
      <c r="G139" s="1" t="str">
        <f>IF(A139=$J$2," ",'DATI GARA'!$A$5)</f>
        <v xml:space="preserve"> </v>
      </c>
      <c r="I139" s="38"/>
      <c r="N139" s="1" t="str">
        <f t="shared" si="10"/>
        <v>GRANDE SLAM DI BABBO NATALE</v>
      </c>
      <c r="O139" s="18" t="str">
        <f t="shared" si="10"/>
        <v>LEINI' ../12/2022</v>
      </c>
    </row>
    <row r="140" spans="1:15" x14ac:dyDescent="0.2">
      <c r="A140" s="34"/>
      <c r="E140" s="1" t="str">
        <f t="shared" si="11"/>
        <v xml:space="preserve"> </v>
      </c>
      <c r="G140" s="25" t="str">
        <f>IF(A140=$J$2," ",'DATI GARA'!$A$5)</f>
        <v xml:space="preserve"> </v>
      </c>
      <c r="I140" s="27"/>
      <c r="N140" s="1" t="str">
        <f t="shared" si="10"/>
        <v>GRANDE SLAM DI BABBO NATALE</v>
      </c>
      <c r="O140" s="18" t="str">
        <f t="shared" si="10"/>
        <v>LEINI' ../12/2022</v>
      </c>
    </row>
    <row r="141" spans="1:15" ht="13.5" thickBot="1" x14ac:dyDescent="0.25">
      <c r="A141" s="32"/>
      <c r="B141" s="33"/>
      <c r="C141" s="33"/>
      <c r="E141" s="3" t="str">
        <f t="shared" si="11"/>
        <v xml:space="preserve"> </v>
      </c>
      <c r="F141" s="33"/>
      <c r="G141" s="3" t="str">
        <f>IF(A141=$J$2," ",'DATI GARA'!$A$5)</f>
        <v xml:space="preserve"> </v>
      </c>
      <c r="H141" s="33"/>
      <c r="I141" s="39"/>
      <c r="N141" s="1" t="str">
        <f t="shared" si="10"/>
        <v>GRANDE SLAM DI BABBO NATALE</v>
      </c>
      <c r="O141" s="18" t="str">
        <f t="shared" si="10"/>
        <v>LEINI' ../12/2022</v>
      </c>
    </row>
    <row r="142" spans="1:15" x14ac:dyDescent="0.2">
      <c r="A142" s="28"/>
      <c r="B142" s="29"/>
      <c r="C142" s="29"/>
      <c r="D142" s="29"/>
      <c r="E142" s="2" t="str">
        <f t="shared" si="11"/>
        <v xml:space="preserve"> </v>
      </c>
      <c r="F142" s="35"/>
      <c r="G142" s="2" t="str">
        <f>IF(A142=$J$2," ",'DATI GARA'!$A$5)</f>
        <v xml:space="preserve"> </v>
      </c>
      <c r="H142" s="29"/>
      <c r="I142" s="37"/>
      <c r="N142" s="1" t="str">
        <f t="shared" si="10"/>
        <v>GRANDE SLAM DI BABBO NATALE</v>
      </c>
      <c r="O142" s="18" t="str">
        <f t="shared" si="10"/>
        <v>LEINI' ../12/2022</v>
      </c>
    </row>
    <row r="143" spans="1:15" x14ac:dyDescent="0.2">
      <c r="A143" s="34"/>
      <c r="E143" s="1" t="str">
        <f t="shared" si="11"/>
        <v xml:space="preserve"> </v>
      </c>
      <c r="G143" s="1" t="str">
        <f>IF(A143=$J$2," ",'DATI GARA'!$A$5)</f>
        <v xml:space="preserve"> </v>
      </c>
      <c r="I143" s="38"/>
      <c r="N143" s="1" t="str">
        <f t="shared" si="10"/>
        <v>GRANDE SLAM DI BABBO NATALE</v>
      </c>
      <c r="O143" s="18" t="str">
        <f t="shared" si="10"/>
        <v>LEINI' ../12/2022</v>
      </c>
    </row>
    <row r="144" spans="1:15" x14ac:dyDescent="0.2">
      <c r="A144" s="34"/>
      <c r="E144" s="1" t="str">
        <f t="shared" si="11"/>
        <v xml:space="preserve"> </v>
      </c>
      <c r="G144" s="25" t="str">
        <f>IF(A144=$J$2," ",'DATI GARA'!$A$5)</f>
        <v xml:space="preserve"> </v>
      </c>
      <c r="I144" s="27"/>
      <c r="N144" s="1" t="str">
        <f t="shared" si="10"/>
        <v>GRANDE SLAM DI BABBO NATALE</v>
      </c>
      <c r="O144" s="18" t="str">
        <f t="shared" si="10"/>
        <v>LEINI' ../12/2022</v>
      </c>
    </row>
    <row r="145" spans="1:15" ht="13.5" thickBot="1" x14ac:dyDescent="0.25">
      <c r="A145" s="32"/>
      <c r="B145" s="33"/>
      <c r="C145" s="33"/>
      <c r="E145" s="3" t="str">
        <f t="shared" si="11"/>
        <v xml:space="preserve"> </v>
      </c>
      <c r="F145" s="33"/>
      <c r="G145" s="3" t="str">
        <f>IF(A145=$J$2," ",'DATI GARA'!$A$5)</f>
        <v xml:space="preserve"> </v>
      </c>
      <c r="H145" s="33"/>
      <c r="I145" s="39"/>
      <c r="N145" s="1" t="str">
        <f t="shared" si="10"/>
        <v>GRANDE SLAM DI BABBO NATALE</v>
      </c>
      <c r="O145" s="18" t="str">
        <f t="shared" si="10"/>
        <v>LEINI' ../12/2022</v>
      </c>
    </row>
    <row r="146" spans="1:15" x14ac:dyDescent="0.2">
      <c r="A146" s="28"/>
      <c r="B146" s="29"/>
      <c r="C146" s="29"/>
      <c r="D146" s="29"/>
      <c r="E146" s="2" t="str">
        <f t="shared" si="11"/>
        <v xml:space="preserve"> </v>
      </c>
      <c r="F146" s="35"/>
      <c r="G146" s="2" t="str">
        <f>IF(A146=$J$2," ",'DATI GARA'!$A$5)</f>
        <v xml:space="preserve"> </v>
      </c>
      <c r="H146" s="29"/>
      <c r="I146" s="37"/>
      <c r="N146" s="1" t="str">
        <f t="shared" si="10"/>
        <v>GRANDE SLAM DI BABBO NATALE</v>
      </c>
      <c r="O146" s="18" t="str">
        <f t="shared" si="10"/>
        <v>LEINI' ../12/2022</v>
      </c>
    </row>
    <row r="147" spans="1:15" x14ac:dyDescent="0.2">
      <c r="A147" s="34"/>
      <c r="E147" s="1" t="str">
        <f t="shared" si="11"/>
        <v xml:space="preserve"> </v>
      </c>
      <c r="G147" s="1" t="str">
        <f>IF(A147=$J$2," ",'DATI GARA'!$A$5)</f>
        <v xml:space="preserve"> </v>
      </c>
      <c r="I147" s="38"/>
      <c r="N147" s="1" t="str">
        <f t="shared" ref="N147:O162" si="12">N146</f>
        <v>GRANDE SLAM DI BABBO NATALE</v>
      </c>
      <c r="O147" s="18" t="str">
        <f t="shared" si="12"/>
        <v>LEINI' ../12/2022</v>
      </c>
    </row>
    <row r="148" spans="1:15" x14ac:dyDescent="0.2">
      <c r="A148" s="34"/>
      <c r="E148" s="1" t="str">
        <f t="shared" si="11"/>
        <v xml:space="preserve"> </v>
      </c>
      <c r="G148" s="25" t="str">
        <f>IF(A148=$J$2," ",'DATI GARA'!$A$5)</f>
        <v xml:space="preserve"> </v>
      </c>
      <c r="I148" s="27"/>
      <c r="N148" s="1" t="str">
        <f t="shared" si="12"/>
        <v>GRANDE SLAM DI BABBO NATALE</v>
      </c>
      <c r="O148" s="18" t="str">
        <f t="shared" si="12"/>
        <v>LEINI' ../12/2022</v>
      </c>
    </row>
    <row r="149" spans="1:15" ht="13.5" thickBot="1" x14ac:dyDescent="0.25">
      <c r="A149" s="32"/>
      <c r="B149" s="33"/>
      <c r="C149" s="33"/>
      <c r="E149" s="3" t="str">
        <f t="shared" si="11"/>
        <v xml:space="preserve"> </v>
      </c>
      <c r="F149" s="33"/>
      <c r="G149" s="3" t="str">
        <f>IF(A149=$J$2," ",'DATI GARA'!$A$5)</f>
        <v xml:space="preserve"> </v>
      </c>
      <c r="H149" s="33"/>
      <c r="I149" s="39"/>
      <c r="N149" s="1" t="str">
        <f t="shared" si="12"/>
        <v>GRANDE SLAM DI BABBO NATALE</v>
      </c>
      <c r="O149" s="18" t="str">
        <f t="shared" si="12"/>
        <v>LEINI' ../12/2022</v>
      </c>
    </row>
    <row r="150" spans="1:15" x14ac:dyDescent="0.2">
      <c r="A150" s="28"/>
      <c r="B150" s="29"/>
      <c r="C150" s="29"/>
      <c r="D150" s="29"/>
      <c r="E150" s="2" t="str">
        <f t="shared" si="11"/>
        <v xml:space="preserve"> </v>
      </c>
      <c r="F150" s="35"/>
      <c r="G150" s="2" t="str">
        <f>IF(A150=$J$2," ",'DATI GARA'!$A$5)</f>
        <v xml:space="preserve"> </v>
      </c>
      <c r="H150" s="29"/>
      <c r="I150" s="37"/>
      <c r="N150" s="1" t="str">
        <f t="shared" si="12"/>
        <v>GRANDE SLAM DI BABBO NATALE</v>
      </c>
      <c r="O150" s="18" t="str">
        <f t="shared" si="12"/>
        <v>LEINI' ../12/2022</v>
      </c>
    </row>
    <row r="151" spans="1:15" x14ac:dyDescent="0.2">
      <c r="A151" s="34"/>
      <c r="E151" s="1" t="str">
        <f t="shared" si="11"/>
        <v xml:space="preserve"> </v>
      </c>
      <c r="G151" s="1" t="str">
        <f>IF(A151=$J$2," ",'DATI GARA'!$A$5)</f>
        <v xml:space="preserve"> </v>
      </c>
      <c r="I151" s="38"/>
      <c r="N151" s="1" t="str">
        <f t="shared" si="12"/>
        <v>GRANDE SLAM DI BABBO NATALE</v>
      </c>
      <c r="O151" s="18" t="str">
        <f t="shared" si="12"/>
        <v>LEINI' ../12/2022</v>
      </c>
    </row>
    <row r="152" spans="1:15" x14ac:dyDescent="0.2">
      <c r="A152" s="34"/>
      <c r="E152" s="1" t="str">
        <f t="shared" si="11"/>
        <v xml:space="preserve"> </v>
      </c>
      <c r="G152" s="25" t="str">
        <f>IF(A152=$J$2," ",'DATI GARA'!$A$5)</f>
        <v xml:space="preserve"> </v>
      </c>
      <c r="I152" s="27"/>
      <c r="N152" s="1" t="str">
        <f t="shared" si="12"/>
        <v>GRANDE SLAM DI BABBO NATALE</v>
      </c>
      <c r="O152" s="18" t="str">
        <f t="shared" si="12"/>
        <v>LEINI' ../12/2022</v>
      </c>
    </row>
    <row r="153" spans="1:15" ht="13.5" thickBot="1" x14ac:dyDescent="0.25">
      <c r="A153" s="32"/>
      <c r="B153" s="33"/>
      <c r="C153" s="33"/>
      <c r="E153" s="3" t="str">
        <f t="shared" si="11"/>
        <v xml:space="preserve"> </v>
      </c>
      <c r="F153" s="33"/>
      <c r="G153" s="3" t="str">
        <f>IF(A153=$J$2," ",'DATI GARA'!$A$5)</f>
        <v xml:space="preserve"> </v>
      </c>
      <c r="H153" s="33"/>
      <c r="I153" s="39"/>
      <c r="N153" s="1" t="str">
        <f t="shared" si="12"/>
        <v>GRANDE SLAM DI BABBO NATALE</v>
      </c>
      <c r="O153" s="18" t="str">
        <f t="shared" si="12"/>
        <v>LEINI' ../12/2022</v>
      </c>
    </row>
    <row r="154" spans="1:15" x14ac:dyDescent="0.2">
      <c r="A154" s="28"/>
      <c r="B154" s="29"/>
      <c r="C154" s="29"/>
      <c r="D154" s="29"/>
      <c r="E154" s="2" t="str">
        <f t="shared" si="11"/>
        <v xml:space="preserve"> </v>
      </c>
      <c r="F154" s="35"/>
      <c r="G154" s="2" t="str">
        <f>IF(A154=$J$2," ",'DATI GARA'!$A$5)</f>
        <v xml:space="preserve"> </v>
      </c>
      <c r="H154" s="29"/>
      <c r="I154" s="37"/>
      <c r="N154" s="1" t="str">
        <f t="shared" si="12"/>
        <v>GRANDE SLAM DI BABBO NATALE</v>
      </c>
      <c r="O154" s="18" t="str">
        <f t="shared" si="12"/>
        <v>LEINI' ../12/2022</v>
      </c>
    </row>
    <row r="155" spans="1:15" x14ac:dyDescent="0.2">
      <c r="A155" s="34"/>
      <c r="E155" s="1" t="str">
        <f t="shared" si="11"/>
        <v xml:space="preserve"> </v>
      </c>
      <c r="G155" s="1" t="str">
        <f>IF(A155=$J$2," ",'DATI GARA'!$A$5)</f>
        <v xml:space="preserve"> </v>
      </c>
      <c r="I155" s="38"/>
      <c r="N155" s="1" t="str">
        <f t="shared" si="12"/>
        <v>GRANDE SLAM DI BABBO NATALE</v>
      </c>
      <c r="O155" s="18" t="str">
        <f t="shared" si="12"/>
        <v>LEINI' ../12/2022</v>
      </c>
    </row>
    <row r="156" spans="1:15" x14ac:dyDescent="0.2">
      <c r="A156" s="34"/>
      <c r="E156" s="1" t="str">
        <f t="shared" si="11"/>
        <v xml:space="preserve"> </v>
      </c>
      <c r="G156" s="25" t="str">
        <f>IF(A156=$J$2," ",'DATI GARA'!$A$5)</f>
        <v xml:space="preserve"> </v>
      </c>
      <c r="I156" s="27"/>
      <c r="N156" s="1" t="str">
        <f t="shared" si="12"/>
        <v>GRANDE SLAM DI BABBO NATALE</v>
      </c>
      <c r="O156" s="18" t="str">
        <f t="shared" si="12"/>
        <v>LEINI' ../12/2022</v>
      </c>
    </row>
    <row r="157" spans="1:15" ht="13.5" thickBot="1" x14ac:dyDescent="0.25">
      <c r="A157" s="32"/>
      <c r="B157" s="33"/>
      <c r="C157" s="33"/>
      <c r="E157" s="3" t="str">
        <f t="shared" si="11"/>
        <v xml:space="preserve"> </v>
      </c>
      <c r="F157" s="33"/>
      <c r="G157" s="3" t="str">
        <f>IF(A157=$J$2," ",'DATI GARA'!$A$5)</f>
        <v xml:space="preserve"> </v>
      </c>
      <c r="H157" s="33"/>
      <c r="I157" s="39"/>
      <c r="N157" s="1" t="str">
        <f t="shared" si="12"/>
        <v>GRANDE SLAM DI BABBO NATALE</v>
      </c>
      <c r="O157" s="18" t="str">
        <f t="shared" si="12"/>
        <v>LEINI' ../12/2022</v>
      </c>
    </row>
    <row r="158" spans="1:15" x14ac:dyDescent="0.2">
      <c r="A158" s="28"/>
      <c r="B158" s="29"/>
      <c r="C158" s="29"/>
      <c r="D158" s="29"/>
      <c r="E158" s="2" t="str">
        <f t="shared" si="11"/>
        <v xml:space="preserve"> </v>
      </c>
      <c r="F158" s="35"/>
      <c r="G158" s="2" t="str">
        <f>IF(A158=$J$2," ",'DATI GARA'!$A$5)</f>
        <v xml:space="preserve"> </v>
      </c>
      <c r="H158" s="29"/>
      <c r="I158" s="37"/>
      <c r="N158" s="1" t="str">
        <f t="shared" si="12"/>
        <v>GRANDE SLAM DI BABBO NATALE</v>
      </c>
      <c r="O158" s="18" t="str">
        <f t="shared" si="12"/>
        <v>LEINI' ../12/2022</v>
      </c>
    </row>
    <row r="159" spans="1:15" x14ac:dyDescent="0.2">
      <c r="A159" s="34"/>
      <c r="E159" s="1" t="str">
        <f t="shared" si="11"/>
        <v xml:space="preserve"> </v>
      </c>
      <c r="G159" s="1" t="str">
        <f>IF(A159=$J$2," ",'DATI GARA'!$A$5)</f>
        <v xml:space="preserve"> </v>
      </c>
      <c r="I159" s="38"/>
      <c r="N159" s="1" t="str">
        <f t="shared" si="12"/>
        <v>GRANDE SLAM DI BABBO NATALE</v>
      </c>
      <c r="O159" s="18" t="str">
        <f t="shared" si="12"/>
        <v>LEINI' ../12/2022</v>
      </c>
    </row>
    <row r="160" spans="1:15" x14ac:dyDescent="0.2">
      <c r="A160" s="34"/>
      <c r="E160" s="1" t="str">
        <f t="shared" si="11"/>
        <v xml:space="preserve"> </v>
      </c>
      <c r="G160" s="25" t="str">
        <f>IF(A160=$J$2," ",'DATI GARA'!$A$5)</f>
        <v xml:space="preserve"> </v>
      </c>
      <c r="I160" s="27"/>
      <c r="N160" s="1" t="str">
        <f t="shared" si="12"/>
        <v>GRANDE SLAM DI BABBO NATALE</v>
      </c>
      <c r="O160" s="18" t="str">
        <f t="shared" si="12"/>
        <v>LEINI' ../12/2022</v>
      </c>
    </row>
    <row r="161" spans="1:15" ht="13.5" thickBot="1" x14ac:dyDescent="0.25">
      <c r="A161" s="32"/>
      <c r="B161" s="33"/>
      <c r="C161" s="33"/>
      <c r="E161" s="3" t="str">
        <f t="shared" si="11"/>
        <v xml:space="preserve"> </v>
      </c>
      <c r="F161" s="33"/>
      <c r="G161" s="3" t="str">
        <f>IF(A161=$J$2," ",'DATI GARA'!$A$5)</f>
        <v xml:space="preserve"> </v>
      </c>
      <c r="H161" s="33"/>
      <c r="I161" s="39"/>
      <c r="N161" s="1" t="str">
        <f t="shared" si="12"/>
        <v>GRANDE SLAM DI BABBO NATALE</v>
      </c>
      <c r="O161" s="18" t="str">
        <f t="shared" si="12"/>
        <v>LEINI' ../12/2022</v>
      </c>
    </row>
    <row r="162" spans="1:15" x14ac:dyDescent="0.2">
      <c r="A162" s="28"/>
      <c r="B162" s="29"/>
      <c r="C162" s="29"/>
      <c r="D162" s="29"/>
      <c r="E162" s="2" t="str">
        <f t="shared" si="11"/>
        <v xml:space="preserve"> </v>
      </c>
      <c r="F162" s="35"/>
      <c r="G162" s="2" t="str">
        <f>IF(A162=$J$2," ",'DATI GARA'!$A$5)</f>
        <v xml:space="preserve"> </v>
      </c>
      <c r="H162" s="29"/>
      <c r="I162" s="37"/>
      <c r="N162" s="1" t="str">
        <f t="shared" si="12"/>
        <v>GRANDE SLAM DI BABBO NATALE</v>
      </c>
      <c r="O162" s="18" t="str">
        <f t="shared" si="12"/>
        <v>LEINI' ../12/2022</v>
      </c>
    </row>
    <row r="163" spans="1:15" x14ac:dyDescent="0.2">
      <c r="A163" s="34"/>
      <c r="E163" s="1" t="str">
        <f t="shared" si="11"/>
        <v xml:space="preserve"> </v>
      </c>
      <c r="G163" s="1" t="str">
        <f>IF(A163=$J$2," ",'DATI GARA'!$A$5)</f>
        <v xml:space="preserve"> </v>
      </c>
      <c r="I163" s="38"/>
      <c r="N163" s="1" t="str">
        <f t="shared" ref="N163:O178" si="13">N162</f>
        <v>GRANDE SLAM DI BABBO NATALE</v>
      </c>
      <c r="O163" s="18" t="str">
        <f t="shared" si="13"/>
        <v>LEINI' ../12/2022</v>
      </c>
    </row>
    <row r="164" spans="1:15" x14ac:dyDescent="0.2">
      <c r="A164" s="34"/>
      <c r="E164" s="1" t="str">
        <f t="shared" si="11"/>
        <v xml:space="preserve"> </v>
      </c>
      <c r="G164" s="25" t="str">
        <f>IF(A164=$J$2," ",'DATI GARA'!$A$5)</f>
        <v xml:space="preserve"> </v>
      </c>
      <c r="I164" s="27"/>
      <c r="N164" s="1" t="str">
        <f t="shared" si="13"/>
        <v>GRANDE SLAM DI BABBO NATALE</v>
      </c>
      <c r="O164" s="18" t="str">
        <f t="shared" si="13"/>
        <v>LEINI' ../12/2022</v>
      </c>
    </row>
    <row r="165" spans="1:15" ht="13.5" thickBot="1" x14ac:dyDescent="0.25">
      <c r="A165" s="32"/>
      <c r="B165" s="33"/>
      <c r="C165" s="33"/>
      <c r="E165" s="3" t="str">
        <f t="shared" si="11"/>
        <v xml:space="preserve"> </v>
      </c>
      <c r="F165" s="33"/>
      <c r="G165" s="3" t="str">
        <f>IF(A165=$J$2," ",'DATI GARA'!$A$5)</f>
        <v xml:space="preserve"> </v>
      </c>
      <c r="H165" s="33"/>
      <c r="I165" s="39"/>
      <c r="N165" s="1" t="str">
        <f t="shared" si="13"/>
        <v>GRANDE SLAM DI BABBO NATALE</v>
      </c>
      <c r="O165" s="18" t="str">
        <f t="shared" si="13"/>
        <v>LEINI' ../12/2022</v>
      </c>
    </row>
    <row r="166" spans="1:15" x14ac:dyDescent="0.2">
      <c r="A166" s="28"/>
      <c r="B166" s="29"/>
      <c r="C166" s="29"/>
      <c r="D166" s="29"/>
      <c r="E166" s="2" t="str">
        <f t="shared" si="11"/>
        <v xml:space="preserve"> </v>
      </c>
      <c r="F166" s="35"/>
      <c r="G166" s="2" t="str">
        <f>IF(A166=$J$2," ",'DATI GARA'!$A$5)</f>
        <v xml:space="preserve"> </v>
      </c>
      <c r="H166" s="29"/>
      <c r="I166" s="37"/>
      <c r="N166" s="1" t="str">
        <f t="shared" si="13"/>
        <v>GRANDE SLAM DI BABBO NATALE</v>
      </c>
      <c r="O166" s="18" t="str">
        <f t="shared" si="13"/>
        <v>LEINI' ../12/2022</v>
      </c>
    </row>
    <row r="167" spans="1:15" x14ac:dyDescent="0.2">
      <c r="A167" s="34"/>
      <c r="E167" s="1" t="str">
        <f t="shared" si="11"/>
        <v xml:space="preserve"> </v>
      </c>
      <c r="G167" s="1" t="str">
        <f>IF(A167=$J$2," ",'DATI GARA'!$A$5)</f>
        <v xml:space="preserve"> </v>
      </c>
      <c r="I167" s="38"/>
      <c r="N167" s="1" t="str">
        <f t="shared" si="13"/>
        <v>GRANDE SLAM DI BABBO NATALE</v>
      </c>
      <c r="O167" s="18" t="str">
        <f t="shared" si="13"/>
        <v>LEINI' ../12/2022</v>
      </c>
    </row>
    <row r="168" spans="1:15" x14ac:dyDescent="0.2">
      <c r="A168" s="34"/>
      <c r="E168" s="1" t="str">
        <f t="shared" si="11"/>
        <v xml:space="preserve"> </v>
      </c>
      <c r="G168" s="25" t="str">
        <f>IF(A168=$J$2," ",'DATI GARA'!$A$5)</f>
        <v xml:space="preserve"> </v>
      </c>
      <c r="I168" s="27"/>
      <c r="N168" s="1" t="str">
        <f t="shared" si="13"/>
        <v>GRANDE SLAM DI BABBO NATALE</v>
      </c>
      <c r="O168" s="18" t="str">
        <f t="shared" si="13"/>
        <v>LEINI' ../12/2022</v>
      </c>
    </row>
    <row r="169" spans="1:15" ht="13.5" thickBot="1" x14ac:dyDescent="0.25">
      <c r="A169" s="32"/>
      <c r="B169" s="33"/>
      <c r="C169" s="33"/>
      <c r="E169" s="3" t="str">
        <f t="shared" si="11"/>
        <v xml:space="preserve"> </v>
      </c>
      <c r="F169" s="33"/>
      <c r="G169" s="3" t="str">
        <f>IF(A169=$J$2," ",'DATI GARA'!$A$5)</f>
        <v xml:space="preserve"> </v>
      </c>
      <c r="H169" s="33"/>
      <c r="I169" s="39"/>
      <c r="N169" s="1" t="str">
        <f t="shared" si="13"/>
        <v>GRANDE SLAM DI BABBO NATALE</v>
      </c>
      <c r="O169" s="18" t="str">
        <f t="shared" si="13"/>
        <v>LEINI' ../12/2022</v>
      </c>
    </row>
    <row r="170" spans="1:15" x14ac:dyDescent="0.2">
      <c r="A170" s="28"/>
      <c r="B170" s="29"/>
      <c r="C170" s="29"/>
      <c r="D170" s="29"/>
      <c r="E170" s="2" t="str">
        <f t="shared" si="11"/>
        <v xml:space="preserve"> </v>
      </c>
      <c r="F170" s="35"/>
      <c r="G170" s="2" t="str">
        <f>IF(A170=$J$2," ",'DATI GARA'!$A$5)</f>
        <v xml:space="preserve"> </v>
      </c>
      <c r="H170" s="29"/>
      <c r="I170" s="37"/>
      <c r="N170" s="1" t="str">
        <f t="shared" si="13"/>
        <v>GRANDE SLAM DI BABBO NATALE</v>
      </c>
      <c r="O170" s="18" t="str">
        <f t="shared" si="13"/>
        <v>LEINI' ../12/2022</v>
      </c>
    </row>
    <row r="171" spans="1:15" x14ac:dyDescent="0.2">
      <c r="A171" s="34"/>
      <c r="E171" s="1" t="str">
        <f t="shared" si="11"/>
        <v xml:space="preserve"> </v>
      </c>
      <c r="G171" s="1" t="str">
        <f>IF(A171=$J$2," ",'DATI GARA'!$A$5)</f>
        <v xml:space="preserve"> </v>
      </c>
      <c r="I171" s="38"/>
      <c r="N171" s="1" t="str">
        <f t="shared" si="13"/>
        <v>GRANDE SLAM DI BABBO NATALE</v>
      </c>
      <c r="O171" s="18" t="str">
        <f t="shared" si="13"/>
        <v>LEINI' ../12/2022</v>
      </c>
    </row>
    <row r="172" spans="1:15" x14ac:dyDescent="0.2">
      <c r="A172" s="34"/>
      <c r="E172" s="1" t="str">
        <f t="shared" si="11"/>
        <v xml:space="preserve"> </v>
      </c>
      <c r="G172" s="25" t="str">
        <f>IF(A172=$J$2," ",'DATI GARA'!$A$5)</f>
        <v xml:space="preserve"> </v>
      </c>
      <c r="I172" s="27"/>
      <c r="N172" s="1" t="str">
        <f t="shared" si="13"/>
        <v>GRANDE SLAM DI BABBO NATALE</v>
      </c>
      <c r="O172" s="18" t="str">
        <f t="shared" si="13"/>
        <v>LEINI' ../12/2022</v>
      </c>
    </row>
    <row r="173" spans="1:15" ht="13.5" thickBot="1" x14ac:dyDescent="0.25">
      <c r="A173" s="32"/>
      <c r="B173" s="33"/>
      <c r="C173" s="33"/>
      <c r="E173" s="3" t="str">
        <f t="shared" si="11"/>
        <v xml:space="preserve"> </v>
      </c>
      <c r="F173" s="33"/>
      <c r="G173" s="3" t="str">
        <f>IF(A173=$J$2," ",'DATI GARA'!$A$5)</f>
        <v xml:space="preserve"> </v>
      </c>
      <c r="H173" s="33"/>
      <c r="I173" s="39"/>
      <c r="N173" s="1" t="str">
        <f t="shared" si="13"/>
        <v>GRANDE SLAM DI BABBO NATALE</v>
      </c>
      <c r="O173" s="18" t="str">
        <f t="shared" si="13"/>
        <v>LEINI' ../12/2022</v>
      </c>
    </row>
    <row r="174" spans="1:15" x14ac:dyDescent="0.2">
      <c r="A174" s="28"/>
      <c r="B174" s="29"/>
      <c r="C174" s="29"/>
      <c r="D174" s="29"/>
      <c r="E174" s="2" t="str">
        <f t="shared" si="11"/>
        <v xml:space="preserve"> </v>
      </c>
      <c r="F174" s="35"/>
      <c r="G174" s="2" t="str">
        <f>IF(A174=$J$2," ",'DATI GARA'!$A$5)</f>
        <v xml:space="preserve"> </v>
      </c>
      <c r="H174" s="29"/>
      <c r="I174" s="37"/>
      <c r="N174" s="1" t="str">
        <f t="shared" si="13"/>
        <v>GRANDE SLAM DI BABBO NATALE</v>
      </c>
      <c r="O174" s="18" t="str">
        <f t="shared" si="13"/>
        <v>LEINI' ../12/2022</v>
      </c>
    </row>
    <row r="175" spans="1:15" x14ac:dyDescent="0.2">
      <c r="A175" s="34"/>
      <c r="E175" s="1" t="str">
        <f t="shared" si="11"/>
        <v xml:space="preserve"> </v>
      </c>
      <c r="G175" s="1" t="str">
        <f>IF(A175=$J$2," ",'DATI GARA'!$A$5)</f>
        <v xml:space="preserve"> </v>
      </c>
      <c r="I175" s="38"/>
      <c r="N175" s="1" t="str">
        <f t="shared" si="13"/>
        <v>GRANDE SLAM DI BABBO NATALE</v>
      </c>
      <c r="O175" s="18" t="str">
        <f t="shared" si="13"/>
        <v>LEINI' ../12/2022</v>
      </c>
    </row>
    <row r="176" spans="1:15" x14ac:dyDescent="0.2">
      <c r="A176" s="34"/>
      <c r="E176" s="1" t="str">
        <f t="shared" si="11"/>
        <v xml:space="preserve"> </v>
      </c>
      <c r="G176" s="25" t="str">
        <f>IF(A176=$J$2," ",'DATI GARA'!$A$5)</f>
        <v xml:space="preserve"> </v>
      </c>
      <c r="I176" s="27"/>
      <c r="N176" s="1" t="str">
        <f t="shared" si="13"/>
        <v>GRANDE SLAM DI BABBO NATALE</v>
      </c>
      <c r="O176" s="18" t="str">
        <f t="shared" si="13"/>
        <v>LEINI' ../12/2022</v>
      </c>
    </row>
    <row r="177" spans="1:15" ht="13.5" thickBot="1" x14ac:dyDescent="0.25">
      <c r="A177" s="32"/>
      <c r="B177" s="33"/>
      <c r="C177" s="33"/>
      <c r="E177" s="3" t="str">
        <f t="shared" si="11"/>
        <v xml:space="preserve"> </v>
      </c>
      <c r="F177" s="33"/>
      <c r="G177" s="3" t="str">
        <f>IF(A177=$J$2," ",'DATI GARA'!$A$5)</f>
        <v xml:space="preserve"> </v>
      </c>
      <c r="H177" s="33"/>
      <c r="I177" s="39"/>
      <c r="N177" s="1" t="str">
        <f t="shared" si="13"/>
        <v>GRANDE SLAM DI BABBO NATALE</v>
      </c>
      <c r="O177" s="18" t="str">
        <f t="shared" si="13"/>
        <v>LEINI' ../12/2022</v>
      </c>
    </row>
    <row r="178" spans="1:15" x14ac:dyDescent="0.2">
      <c r="A178" s="28"/>
      <c r="B178" s="29"/>
      <c r="C178" s="29"/>
      <c r="D178" s="29"/>
      <c r="E178" s="2" t="str">
        <f t="shared" si="11"/>
        <v xml:space="preserve"> </v>
      </c>
      <c r="F178" s="35"/>
      <c r="G178" s="2" t="str">
        <f>IF(A178=$J$2," ",'DATI GARA'!$A$5)</f>
        <v xml:space="preserve"> </v>
      </c>
      <c r="H178" s="29"/>
      <c r="I178" s="37"/>
      <c r="N178" s="1" t="str">
        <f t="shared" si="13"/>
        <v>GRANDE SLAM DI BABBO NATALE</v>
      </c>
      <c r="O178" s="18" t="str">
        <f t="shared" si="13"/>
        <v>LEINI' ../12/2022</v>
      </c>
    </row>
    <row r="179" spans="1:15" x14ac:dyDescent="0.2">
      <c r="A179" s="34"/>
      <c r="E179" s="1" t="str">
        <f t="shared" si="11"/>
        <v xml:space="preserve"> </v>
      </c>
      <c r="G179" s="1" t="str">
        <f>IF(A179=$J$2," ",'DATI GARA'!$A$5)</f>
        <v xml:space="preserve"> </v>
      </c>
      <c r="I179" s="38"/>
      <c r="N179" s="1" t="str">
        <f t="shared" ref="N179:O194" si="14">N178</f>
        <v>GRANDE SLAM DI BABBO NATALE</v>
      </c>
      <c r="O179" s="18" t="str">
        <f t="shared" si="14"/>
        <v>LEINI' ../12/2022</v>
      </c>
    </row>
    <row r="180" spans="1:15" x14ac:dyDescent="0.2">
      <c r="A180" s="34"/>
      <c r="E180" s="1" t="str">
        <f t="shared" si="11"/>
        <v xml:space="preserve"> </v>
      </c>
      <c r="G180" s="25" t="str">
        <f>IF(A180=$J$2," ",'DATI GARA'!$A$5)</f>
        <v xml:space="preserve"> </v>
      </c>
      <c r="I180" s="27"/>
      <c r="N180" s="1" t="str">
        <f t="shared" si="14"/>
        <v>GRANDE SLAM DI BABBO NATALE</v>
      </c>
      <c r="O180" s="18" t="str">
        <f t="shared" si="14"/>
        <v>LEINI' ../12/2022</v>
      </c>
    </row>
    <row r="181" spans="1:15" ht="13.5" thickBot="1" x14ac:dyDescent="0.25">
      <c r="A181" s="32"/>
      <c r="B181" s="33"/>
      <c r="C181" s="33"/>
      <c r="E181" s="3" t="str">
        <f t="shared" si="11"/>
        <v xml:space="preserve"> </v>
      </c>
      <c r="F181" s="33"/>
      <c r="G181" s="3" t="str">
        <f>IF(A181=$J$2," ",'DATI GARA'!$A$5)</f>
        <v xml:space="preserve"> </v>
      </c>
      <c r="H181" s="33"/>
      <c r="I181" s="39"/>
      <c r="N181" s="1" t="str">
        <f t="shared" si="14"/>
        <v>GRANDE SLAM DI BABBO NATALE</v>
      </c>
      <c r="O181" s="18" t="str">
        <f t="shared" si="14"/>
        <v>LEINI' ../12/2022</v>
      </c>
    </row>
    <row r="182" spans="1:15" x14ac:dyDescent="0.2">
      <c r="A182" s="28"/>
      <c r="B182" s="29"/>
      <c r="C182" s="29"/>
      <c r="D182" s="29"/>
      <c r="E182" s="2" t="str">
        <f t="shared" si="11"/>
        <v xml:space="preserve"> </v>
      </c>
      <c r="F182" s="35"/>
      <c r="G182" s="2" t="str">
        <f>IF(A182=$J$2," ",'DATI GARA'!$A$5)</f>
        <v xml:space="preserve"> </v>
      </c>
      <c r="H182" s="29"/>
      <c r="I182" s="37"/>
      <c r="N182" s="1" t="str">
        <f t="shared" si="14"/>
        <v>GRANDE SLAM DI BABBO NATALE</v>
      </c>
      <c r="O182" s="18" t="str">
        <f t="shared" si="14"/>
        <v>LEINI' ../12/2022</v>
      </c>
    </row>
    <row r="183" spans="1:15" x14ac:dyDescent="0.2">
      <c r="A183" s="34"/>
      <c r="E183" s="1" t="str">
        <f t="shared" si="11"/>
        <v xml:space="preserve"> </v>
      </c>
      <c r="G183" s="1" t="str">
        <f>IF(A183=$J$2," ",'DATI GARA'!$A$5)</f>
        <v xml:space="preserve"> </v>
      </c>
      <c r="I183" s="38"/>
      <c r="N183" s="1" t="str">
        <f t="shared" si="14"/>
        <v>GRANDE SLAM DI BABBO NATALE</v>
      </c>
      <c r="O183" s="18" t="str">
        <f t="shared" si="14"/>
        <v>LEINI' ../12/2022</v>
      </c>
    </row>
    <row r="184" spans="1:15" x14ac:dyDescent="0.2">
      <c r="A184" s="34"/>
      <c r="E184" s="1" t="str">
        <f t="shared" si="11"/>
        <v xml:space="preserve"> </v>
      </c>
      <c r="G184" s="25" t="str">
        <f>IF(A184=$J$2," ",'DATI GARA'!$A$5)</f>
        <v xml:space="preserve"> </v>
      </c>
      <c r="I184" s="27"/>
      <c r="N184" s="1" t="str">
        <f t="shared" si="14"/>
        <v>GRANDE SLAM DI BABBO NATALE</v>
      </c>
      <c r="O184" s="18" t="str">
        <f t="shared" si="14"/>
        <v>LEINI' ../12/2022</v>
      </c>
    </row>
    <row r="185" spans="1:15" ht="13.5" thickBot="1" x14ac:dyDescent="0.25">
      <c r="A185" s="32"/>
      <c r="B185" s="33"/>
      <c r="C185" s="33"/>
      <c r="E185" s="3" t="str">
        <f t="shared" si="11"/>
        <v xml:space="preserve"> </v>
      </c>
      <c r="F185" s="33"/>
      <c r="G185" s="3" t="str">
        <f>IF(A185=$J$2," ",'DATI GARA'!$A$5)</f>
        <v xml:space="preserve"> </v>
      </c>
      <c r="H185" s="33"/>
      <c r="I185" s="39"/>
      <c r="N185" s="1" t="str">
        <f t="shared" si="14"/>
        <v>GRANDE SLAM DI BABBO NATALE</v>
      </c>
      <c r="O185" s="18" t="str">
        <f t="shared" si="14"/>
        <v>LEINI' ../12/2022</v>
      </c>
    </row>
    <row r="186" spans="1:15" x14ac:dyDescent="0.2">
      <c r="A186" s="28"/>
      <c r="B186" s="29"/>
      <c r="C186" s="29"/>
      <c r="D186" s="29"/>
      <c r="E186" s="2" t="str">
        <f t="shared" si="11"/>
        <v xml:space="preserve"> </v>
      </c>
      <c r="F186" s="35"/>
      <c r="G186" s="2" t="str">
        <f>IF(A186=$J$2," ",'DATI GARA'!$A$5)</f>
        <v xml:space="preserve"> </v>
      </c>
      <c r="H186" s="29"/>
      <c r="I186" s="37"/>
      <c r="N186" s="1" t="str">
        <f t="shared" si="14"/>
        <v>GRANDE SLAM DI BABBO NATALE</v>
      </c>
      <c r="O186" s="18" t="str">
        <f t="shared" si="14"/>
        <v>LEINI' ../12/2022</v>
      </c>
    </row>
    <row r="187" spans="1:15" x14ac:dyDescent="0.2">
      <c r="A187" s="34"/>
      <c r="E187" s="1" t="str">
        <f t="shared" si="11"/>
        <v xml:space="preserve"> </v>
      </c>
      <c r="G187" s="1" t="str">
        <f>IF(A187=$J$2," ",'DATI GARA'!$A$5)</f>
        <v xml:space="preserve"> </v>
      </c>
      <c r="I187" s="38"/>
      <c r="N187" s="1" t="str">
        <f t="shared" si="14"/>
        <v>GRANDE SLAM DI BABBO NATALE</v>
      </c>
      <c r="O187" s="18" t="str">
        <f t="shared" si="14"/>
        <v>LEINI' ../12/2022</v>
      </c>
    </row>
    <row r="188" spans="1:15" x14ac:dyDescent="0.2">
      <c r="A188" s="34"/>
      <c r="E188" s="1" t="str">
        <f t="shared" si="11"/>
        <v xml:space="preserve"> </v>
      </c>
      <c r="G188" s="25" t="str">
        <f>IF(A188=$J$2," ",'DATI GARA'!$A$5)</f>
        <v xml:space="preserve"> </v>
      </c>
      <c r="I188" s="27"/>
      <c r="N188" s="1" t="str">
        <f t="shared" si="14"/>
        <v>GRANDE SLAM DI BABBO NATALE</v>
      </c>
      <c r="O188" s="18" t="str">
        <f t="shared" si="14"/>
        <v>LEINI' ../12/2022</v>
      </c>
    </row>
    <row r="189" spans="1:15" ht="13.5" thickBot="1" x14ac:dyDescent="0.25">
      <c r="A189" s="32"/>
      <c r="B189" s="33"/>
      <c r="C189" s="33"/>
      <c r="E189" s="3" t="str">
        <f t="shared" si="11"/>
        <v xml:space="preserve"> </v>
      </c>
      <c r="F189" s="33"/>
      <c r="G189" s="3" t="str">
        <f>IF(A189=$J$2," ",'DATI GARA'!$A$5)</f>
        <v xml:space="preserve"> </v>
      </c>
      <c r="H189" s="33"/>
      <c r="I189" s="39"/>
      <c r="N189" s="1" t="str">
        <f t="shared" si="14"/>
        <v>GRANDE SLAM DI BABBO NATALE</v>
      </c>
      <c r="O189" s="18" t="str">
        <f t="shared" si="14"/>
        <v>LEINI' ../12/2022</v>
      </c>
    </row>
    <row r="190" spans="1:15" x14ac:dyDescent="0.2">
      <c r="A190" s="28"/>
      <c r="B190" s="29"/>
      <c r="C190" s="29"/>
      <c r="D190" s="29"/>
      <c r="E190" s="2" t="str">
        <f t="shared" si="11"/>
        <v xml:space="preserve"> </v>
      </c>
      <c r="F190" s="35"/>
      <c r="G190" s="2" t="str">
        <f>IF(A190=$J$2," ",'DATI GARA'!$A$5)</f>
        <v xml:space="preserve"> </v>
      </c>
      <c r="H190" s="29"/>
      <c r="I190" s="37"/>
      <c r="N190" s="1" t="str">
        <f t="shared" si="14"/>
        <v>GRANDE SLAM DI BABBO NATALE</v>
      </c>
      <c r="O190" s="18" t="str">
        <f t="shared" si="14"/>
        <v>LEINI' ../12/2022</v>
      </c>
    </row>
    <row r="191" spans="1:15" x14ac:dyDescent="0.2">
      <c r="A191" s="34"/>
      <c r="E191" s="1" t="str">
        <f t="shared" si="11"/>
        <v xml:space="preserve"> </v>
      </c>
      <c r="G191" s="1" t="str">
        <f>IF(A191=$J$2," ",'DATI GARA'!$A$5)</f>
        <v xml:space="preserve"> </v>
      </c>
      <c r="I191" s="38"/>
      <c r="N191" s="1" t="str">
        <f t="shared" si="14"/>
        <v>GRANDE SLAM DI BABBO NATALE</v>
      </c>
      <c r="O191" s="18" t="str">
        <f t="shared" si="14"/>
        <v>LEINI' ../12/2022</v>
      </c>
    </row>
    <row r="192" spans="1:15" x14ac:dyDescent="0.2">
      <c r="A192" s="34"/>
      <c r="E192" s="1" t="str">
        <f t="shared" si="11"/>
        <v xml:space="preserve"> </v>
      </c>
      <c r="G192" s="25" t="str">
        <f>IF(A192=$J$2," ",'DATI GARA'!$A$5)</f>
        <v xml:space="preserve"> </v>
      </c>
      <c r="I192" s="27"/>
      <c r="N192" s="1" t="str">
        <f t="shared" si="14"/>
        <v>GRANDE SLAM DI BABBO NATALE</v>
      </c>
      <c r="O192" s="18" t="str">
        <f t="shared" si="14"/>
        <v>LEINI' ../12/2022</v>
      </c>
    </row>
    <row r="193" spans="1:15" ht="13.5" thickBot="1" x14ac:dyDescent="0.25">
      <c r="A193" s="32"/>
      <c r="B193" s="33"/>
      <c r="C193" s="33"/>
      <c r="E193" s="3" t="str">
        <f t="shared" si="11"/>
        <v xml:space="preserve"> </v>
      </c>
      <c r="F193" s="33"/>
      <c r="G193" s="3" t="str">
        <f>IF(A193=$J$2," ",'DATI GARA'!$A$5)</f>
        <v xml:space="preserve"> </v>
      </c>
      <c r="H193" s="33"/>
      <c r="I193" s="39"/>
      <c r="N193" s="1" t="str">
        <f t="shared" si="14"/>
        <v>GRANDE SLAM DI BABBO NATALE</v>
      </c>
      <c r="O193" s="18" t="str">
        <f t="shared" si="14"/>
        <v>LEINI' ../12/2022</v>
      </c>
    </row>
    <row r="194" spans="1:15" x14ac:dyDescent="0.2">
      <c r="A194" s="28"/>
      <c r="B194" s="29"/>
      <c r="C194" s="29"/>
      <c r="D194" s="29"/>
      <c r="E194" s="2" t="str">
        <f t="shared" si="11"/>
        <v xml:space="preserve"> </v>
      </c>
      <c r="F194" s="35"/>
      <c r="G194" s="2" t="str">
        <f>IF(A194=$J$2," ",'DATI GARA'!$A$5)</f>
        <v xml:space="preserve"> </v>
      </c>
      <c r="H194" s="29"/>
      <c r="I194" s="37"/>
      <c r="N194" s="1" t="str">
        <f t="shared" si="14"/>
        <v>GRANDE SLAM DI BABBO NATALE</v>
      </c>
      <c r="O194" s="18" t="str">
        <f t="shared" si="14"/>
        <v>LEINI' ../12/2022</v>
      </c>
    </row>
    <row r="195" spans="1:15" x14ac:dyDescent="0.2">
      <c r="A195" s="34"/>
      <c r="E195" s="1" t="str">
        <f t="shared" si="11"/>
        <v xml:space="preserve"> </v>
      </c>
      <c r="G195" s="1" t="str">
        <f>IF(A195=$J$2," ",'DATI GARA'!$A$5)</f>
        <v xml:space="preserve"> </v>
      </c>
      <c r="I195" s="38"/>
      <c r="N195" s="1" t="str">
        <f t="shared" ref="N195:O210" si="15">N194</f>
        <v>GRANDE SLAM DI BABBO NATALE</v>
      </c>
      <c r="O195" s="18" t="str">
        <f t="shared" si="15"/>
        <v>LEINI' ../12/2022</v>
      </c>
    </row>
    <row r="196" spans="1:15" x14ac:dyDescent="0.2">
      <c r="A196" s="34"/>
      <c r="E196" s="1" t="str">
        <f t="shared" si="11"/>
        <v xml:space="preserve"> </v>
      </c>
      <c r="G196" s="25" t="str">
        <f>IF(A196=$J$2," ",'DATI GARA'!$A$5)</f>
        <v xml:space="preserve"> </v>
      </c>
      <c r="I196" s="27"/>
      <c r="N196" s="1" t="str">
        <f t="shared" si="15"/>
        <v>GRANDE SLAM DI BABBO NATALE</v>
      </c>
      <c r="O196" s="18" t="str">
        <f t="shared" si="15"/>
        <v>LEINI' ../12/2022</v>
      </c>
    </row>
    <row r="197" spans="1:15" ht="13.5" thickBot="1" x14ac:dyDescent="0.25">
      <c r="A197" s="32"/>
      <c r="B197" s="33"/>
      <c r="C197" s="33"/>
      <c r="E197" s="3" t="str">
        <f t="shared" si="11"/>
        <v xml:space="preserve"> </v>
      </c>
      <c r="F197" s="33"/>
      <c r="G197" s="3" t="str">
        <f>IF(A197=$J$2," ",'DATI GARA'!$A$5)</f>
        <v xml:space="preserve"> </v>
      </c>
      <c r="H197" s="33"/>
      <c r="I197" s="39"/>
      <c r="N197" s="1" t="str">
        <f t="shared" si="15"/>
        <v>GRANDE SLAM DI BABBO NATALE</v>
      </c>
      <c r="O197" s="18" t="str">
        <f t="shared" si="15"/>
        <v>LEINI' ../12/2022</v>
      </c>
    </row>
    <row r="198" spans="1:15" x14ac:dyDescent="0.2">
      <c r="A198" s="28"/>
      <c r="B198" s="29"/>
      <c r="C198" s="29"/>
      <c r="D198" s="29"/>
      <c r="E198" s="2" t="str">
        <f t="shared" ref="E198:E241" si="16">IF(A198=$J$2," ","BA-B")</f>
        <v xml:space="preserve"> </v>
      </c>
      <c r="F198" s="35"/>
      <c r="G198" s="2" t="str">
        <f>IF(A198=$J$2," ",'DATI GARA'!$A$5)</f>
        <v xml:space="preserve"> </v>
      </c>
      <c r="H198" s="29"/>
      <c r="I198" s="37"/>
      <c r="N198" s="1" t="str">
        <f t="shared" si="15"/>
        <v>GRANDE SLAM DI BABBO NATALE</v>
      </c>
      <c r="O198" s="18" t="str">
        <f t="shared" si="15"/>
        <v>LEINI' ../12/2022</v>
      </c>
    </row>
    <row r="199" spans="1:15" x14ac:dyDescent="0.2">
      <c r="A199" s="34"/>
      <c r="E199" s="1" t="str">
        <f t="shared" si="16"/>
        <v xml:space="preserve"> </v>
      </c>
      <c r="G199" s="1" t="str">
        <f>IF(A199=$J$2," ",'DATI GARA'!$A$5)</f>
        <v xml:space="preserve"> </v>
      </c>
      <c r="I199" s="38"/>
      <c r="N199" s="1" t="str">
        <f t="shared" si="15"/>
        <v>GRANDE SLAM DI BABBO NATALE</v>
      </c>
      <c r="O199" s="18" t="str">
        <f t="shared" si="15"/>
        <v>LEINI' ../12/2022</v>
      </c>
    </row>
    <row r="200" spans="1:15" x14ac:dyDescent="0.2">
      <c r="A200" s="34"/>
      <c r="E200" s="1" t="str">
        <f t="shared" si="16"/>
        <v xml:space="preserve"> </v>
      </c>
      <c r="G200" s="25" t="str">
        <f>IF(A200=$J$2," ",'DATI GARA'!$A$5)</f>
        <v xml:space="preserve"> </v>
      </c>
      <c r="I200" s="27"/>
      <c r="N200" s="1" t="str">
        <f t="shared" si="15"/>
        <v>GRANDE SLAM DI BABBO NATALE</v>
      </c>
      <c r="O200" s="18" t="str">
        <f t="shared" si="15"/>
        <v>LEINI' ../12/2022</v>
      </c>
    </row>
    <row r="201" spans="1:15" ht="13.5" thickBot="1" x14ac:dyDescent="0.25">
      <c r="A201" s="32"/>
      <c r="B201" s="33"/>
      <c r="C201" s="33"/>
      <c r="E201" s="3" t="str">
        <f t="shared" si="16"/>
        <v xml:space="preserve"> </v>
      </c>
      <c r="F201" s="33"/>
      <c r="G201" s="3" t="str">
        <f>IF(A201=$J$2," ",'DATI GARA'!$A$5)</f>
        <v xml:space="preserve"> </v>
      </c>
      <c r="H201" s="33"/>
      <c r="I201" s="39"/>
      <c r="N201" s="1" t="str">
        <f t="shared" si="15"/>
        <v>GRANDE SLAM DI BABBO NATALE</v>
      </c>
      <c r="O201" s="18" t="str">
        <f t="shared" si="15"/>
        <v>LEINI' ../12/2022</v>
      </c>
    </row>
    <row r="202" spans="1:15" x14ac:dyDescent="0.2">
      <c r="A202" s="28"/>
      <c r="B202" s="29"/>
      <c r="C202" s="29"/>
      <c r="D202" s="29"/>
      <c r="E202" s="2" t="str">
        <f t="shared" si="16"/>
        <v xml:space="preserve"> </v>
      </c>
      <c r="F202" s="35"/>
      <c r="G202" s="2" t="str">
        <f>IF(A202=$J$2," ",'DATI GARA'!$A$5)</f>
        <v xml:space="preserve"> </v>
      </c>
      <c r="H202" s="29"/>
      <c r="I202" s="37"/>
      <c r="N202" s="1" t="str">
        <f t="shared" si="15"/>
        <v>GRANDE SLAM DI BABBO NATALE</v>
      </c>
      <c r="O202" s="18" t="str">
        <f t="shared" si="15"/>
        <v>LEINI' ../12/2022</v>
      </c>
    </row>
    <row r="203" spans="1:15" x14ac:dyDescent="0.2">
      <c r="A203" s="34"/>
      <c r="E203" s="1" t="str">
        <f t="shared" si="16"/>
        <v xml:space="preserve"> </v>
      </c>
      <c r="G203" s="1" t="str">
        <f>IF(A203=$J$2," ",'DATI GARA'!$A$5)</f>
        <v xml:space="preserve"> </v>
      </c>
      <c r="I203" s="38"/>
      <c r="N203" s="1" t="str">
        <f t="shared" si="15"/>
        <v>GRANDE SLAM DI BABBO NATALE</v>
      </c>
      <c r="O203" s="18" t="str">
        <f t="shared" si="15"/>
        <v>LEINI' ../12/2022</v>
      </c>
    </row>
    <row r="204" spans="1:15" x14ac:dyDescent="0.2">
      <c r="A204" s="34"/>
      <c r="E204" s="1" t="str">
        <f t="shared" si="16"/>
        <v xml:space="preserve"> </v>
      </c>
      <c r="G204" s="25" t="str">
        <f>IF(A204=$J$2," ",'DATI GARA'!$A$5)</f>
        <v xml:space="preserve"> </v>
      </c>
      <c r="I204" s="27"/>
      <c r="N204" s="1" t="str">
        <f t="shared" si="15"/>
        <v>GRANDE SLAM DI BABBO NATALE</v>
      </c>
      <c r="O204" s="18" t="str">
        <f t="shared" si="15"/>
        <v>LEINI' ../12/2022</v>
      </c>
    </row>
    <row r="205" spans="1:15" ht="13.5" thickBot="1" x14ac:dyDescent="0.25">
      <c r="A205" s="32"/>
      <c r="B205" s="33"/>
      <c r="C205" s="33"/>
      <c r="E205" s="3" t="str">
        <f t="shared" si="16"/>
        <v xml:space="preserve"> </v>
      </c>
      <c r="F205" s="33"/>
      <c r="G205" s="3" t="str">
        <f>IF(A205=$J$2," ",'DATI GARA'!$A$5)</f>
        <v xml:space="preserve"> </v>
      </c>
      <c r="H205" s="33"/>
      <c r="I205" s="39"/>
      <c r="N205" s="1" t="str">
        <f t="shared" si="15"/>
        <v>GRANDE SLAM DI BABBO NATALE</v>
      </c>
      <c r="O205" s="18" t="str">
        <f t="shared" si="15"/>
        <v>LEINI' ../12/2022</v>
      </c>
    </row>
    <row r="206" spans="1:15" x14ac:dyDescent="0.2">
      <c r="A206" s="28"/>
      <c r="B206" s="29"/>
      <c r="C206" s="29"/>
      <c r="D206" s="29"/>
      <c r="E206" s="2" t="str">
        <f t="shared" si="16"/>
        <v xml:space="preserve"> </v>
      </c>
      <c r="F206" s="35"/>
      <c r="G206" s="2" t="str">
        <f>IF(A206=$J$2," ",'DATI GARA'!$A$5)</f>
        <v xml:space="preserve"> </v>
      </c>
      <c r="H206" s="29"/>
      <c r="I206" s="37"/>
      <c r="N206" s="1" t="str">
        <f t="shared" si="15"/>
        <v>GRANDE SLAM DI BABBO NATALE</v>
      </c>
      <c r="O206" s="18" t="str">
        <f t="shared" si="15"/>
        <v>LEINI' ../12/2022</v>
      </c>
    </row>
    <row r="207" spans="1:15" x14ac:dyDescent="0.2">
      <c r="A207" s="34"/>
      <c r="E207" s="1" t="str">
        <f t="shared" si="16"/>
        <v xml:space="preserve"> </v>
      </c>
      <c r="G207" s="1" t="str">
        <f>IF(A207=$J$2," ",'DATI GARA'!$A$5)</f>
        <v xml:space="preserve"> </v>
      </c>
      <c r="I207" s="38"/>
      <c r="N207" s="1" t="str">
        <f t="shared" si="15"/>
        <v>GRANDE SLAM DI BABBO NATALE</v>
      </c>
      <c r="O207" s="18" t="str">
        <f t="shared" si="15"/>
        <v>LEINI' ../12/2022</v>
      </c>
    </row>
    <row r="208" spans="1:15" x14ac:dyDescent="0.2">
      <c r="A208" s="34"/>
      <c r="E208" s="1" t="str">
        <f t="shared" si="16"/>
        <v xml:space="preserve"> </v>
      </c>
      <c r="G208" s="25" t="str">
        <f>IF(A208=$J$2," ",'DATI GARA'!$A$5)</f>
        <v xml:space="preserve"> </v>
      </c>
      <c r="I208" s="27"/>
      <c r="N208" s="1" t="str">
        <f t="shared" si="15"/>
        <v>GRANDE SLAM DI BABBO NATALE</v>
      </c>
      <c r="O208" s="18" t="str">
        <f t="shared" si="15"/>
        <v>LEINI' ../12/2022</v>
      </c>
    </row>
    <row r="209" spans="1:15" ht="13.5" thickBot="1" x14ac:dyDescent="0.25">
      <c r="A209" s="32"/>
      <c r="B209" s="33"/>
      <c r="C209" s="33"/>
      <c r="E209" s="3" t="str">
        <f t="shared" si="16"/>
        <v xml:space="preserve"> </v>
      </c>
      <c r="F209" s="33"/>
      <c r="G209" s="3" t="str">
        <f>IF(A209=$J$2," ",'DATI GARA'!$A$5)</f>
        <v xml:space="preserve"> </v>
      </c>
      <c r="H209" s="33"/>
      <c r="I209" s="39"/>
      <c r="N209" s="1" t="str">
        <f t="shared" si="15"/>
        <v>GRANDE SLAM DI BABBO NATALE</v>
      </c>
      <c r="O209" s="18" t="str">
        <f t="shared" si="15"/>
        <v>LEINI' ../12/2022</v>
      </c>
    </row>
    <row r="210" spans="1:15" x14ac:dyDescent="0.2">
      <c r="A210" s="28"/>
      <c r="B210" s="29"/>
      <c r="C210" s="29"/>
      <c r="D210" s="29"/>
      <c r="E210" s="2" t="str">
        <f t="shared" si="16"/>
        <v xml:space="preserve"> </v>
      </c>
      <c r="F210" s="35"/>
      <c r="G210" s="2" t="str">
        <f>IF(A210=$J$2," ",'DATI GARA'!$A$5)</f>
        <v xml:space="preserve"> </v>
      </c>
      <c r="H210" s="29"/>
      <c r="I210" s="37"/>
      <c r="N210" s="1" t="str">
        <f t="shared" si="15"/>
        <v>GRANDE SLAM DI BABBO NATALE</v>
      </c>
      <c r="O210" s="18" t="str">
        <f t="shared" si="15"/>
        <v>LEINI' ../12/2022</v>
      </c>
    </row>
    <row r="211" spans="1:15" x14ac:dyDescent="0.2">
      <c r="A211" s="34"/>
      <c r="E211" s="1" t="str">
        <f t="shared" si="16"/>
        <v xml:space="preserve"> </v>
      </c>
      <c r="G211" s="1" t="str">
        <f>IF(A211=$J$2," ",'DATI GARA'!$A$5)</f>
        <v xml:space="preserve"> </v>
      </c>
      <c r="I211" s="38"/>
      <c r="N211" s="1" t="str">
        <f t="shared" ref="N211:O226" si="17">N210</f>
        <v>GRANDE SLAM DI BABBO NATALE</v>
      </c>
      <c r="O211" s="18" t="str">
        <f t="shared" si="17"/>
        <v>LEINI' ../12/2022</v>
      </c>
    </row>
    <row r="212" spans="1:15" x14ac:dyDescent="0.2">
      <c r="A212" s="34"/>
      <c r="E212" s="1" t="str">
        <f t="shared" si="16"/>
        <v xml:space="preserve"> </v>
      </c>
      <c r="G212" s="25" t="str">
        <f>IF(A212=$J$2," ",'DATI GARA'!$A$5)</f>
        <v xml:space="preserve"> </v>
      </c>
      <c r="I212" s="27"/>
      <c r="N212" s="1" t="str">
        <f t="shared" si="17"/>
        <v>GRANDE SLAM DI BABBO NATALE</v>
      </c>
      <c r="O212" s="18" t="str">
        <f t="shared" si="17"/>
        <v>LEINI' ../12/2022</v>
      </c>
    </row>
    <row r="213" spans="1:15" ht="13.5" thickBot="1" x14ac:dyDescent="0.25">
      <c r="A213" s="32"/>
      <c r="B213" s="33"/>
      <c r="C213" s="33"/>
      <c r="E213" s="3" t="str">
        <f t="shared" si="16"/>
        <v xml:space="preserve"> </v>
      </c>
      <c r="F213" s="33"/>
      <c r="G213" s="3" t="str">
        <f>IF(A213=$J$2," ",'DATI GARA'!$A$5)</f>
        <v xml:space="preserve"> </v>
      </c>
      <c r="H213" s="33"/>
      <c r="I213" s="39"/>
      <c r="N213" s="1" t="str">
        <f t="shared" si="17"/>
        <v>GRANDE SLAM DI BABBO NATALE</v>
      </c>
      <c r="O213" s="18" t="str">
        <f t="shared" si="17"/>
        <v>LEINI' ../12/2022</v>
      </c>
    </row>
    <row r="214" spans="1:15" x14ac:dyDescent="0.2">
      <c r="A214" s="28"/>
      <c r="B214" s="29"/>
      <c r="C214" s="29"/>
      <c r="D214" s="29"/>
      <c r="E214" s="2" t="str">
        <f t="shared" si="16"/>
        <v xml:space="preserve"> </v>
      </c>
      <c r="F214" s="35"/>
      <c r="G214" s="2" t="str">
        <f>IF(A214=$J$2," ",'DATI GARA'!$A$5)</f>
        <v xml:space="preserve"> </v>
      </c>
      <c r="H214" s="29"/>
      <c r="I214" s="37"/>
      <c r="N214" s="1" t="str">
        <f t="shared" si="17"/>
        <v>GRANDE SLAM DI BABBO NATALE</v>
      </c>
      <c r="O214" s="18" t="str">
        <f t="shared" si="17"/>
        <v>LEINI' ../12/2022</v>
      </c>
    </row>
    <row r="215" spans="1:15" x14ac:dyDescent="0.2">
      <c r="A215" s="34"/>
      <c r="E215" s="1" t="str">
        <f t="shared" si="16"/>
        <v xml:space="preserve"> </v>
      </c>
      <c r="G215" s="1" t="str">
        <f>IF(A215=$J$2," ",'DATI GARA'!$A$5)</f>
        <v xml:space="preserve"> </v>
      </c>
      <c r="I215" s="38"/>
      <c r="N215" s="1" t="str">
        <f t="shared" si="17"/>
        <v>GRANDE SLAM DI BABBO NATALE</v>
      </c>
      <c r="O215" s="18" t="str">
        <f t="shared" si="17"/>
        <v>LEINI' ../12/2022</v>
      </c>
    </row>
    <row r="216" spans="1:15" x14ac:dyDescent="0.2">
      <c r="A216" s="34"/>
      <c r="E216" s="1" t="str">
        <f t="shared" si="16"/>
        <v xml:space="preserve"> </v>
      </c>
      <c r="G216" s="25" t="str">
        <f>IF(A216=$J$2," ",'DATI GARA'!$A$5)</f>
        <v xml:space="preserve"> </v>
      </c>
      <c r="I216" s="27"/>
      <c r="N216" s="1" t="str">
        <f t="shared" si="17"/>
        <v>GRANDE SLAM DI BABBO NATALE</v>
      </c>
      <c r="O216" s="18" t="str">
        <f t="shared" si="17"/>
        <v>LEINI' ../12/2022</v>
      </c>
    </row>
    <row r="217" spans="1:15" ht="13.5" thickBot="1" x14ac:dyDescent="0.25">
      <c r="A217" s="32"/>
      <c r="B217" s="33"/>
      <c r="C217" s="33"/>
      <c r="E217" s="3" t="str">
        <f t="shared" si="16"/>
        <v xml:space="preserve"> </v>
      </c>
      <c r="F217" s="33"/>
      <c r="G217" s="3" t="str">
        <f>IF(A217=$J$2," ",'DATI GARA'!$A$5)</f>
        <v xml:space="preserve"> </v>
      </c>
      <c r="H217" s="33"/>
      <c r="I217" s="39"/>
      <c r="N217" s="1" t="str">
        <f t="shared" si="17"/>
        <v>GRANDE SLAM DI BABBO NATALE</v>
      </c>
      <c r="O217" s="18" t="str">
        <f t="shared" si="17"/>
        <v>LEINI' ../12/2022</v>
      </c>
    </row>
    <row r="218" spans="1:15" x14ac:dyDescent="0.2">
      <c r="A218" s="28"/>
      <c r="B218" s="29"/>
      <c r="C218" s="29"/>
      <c r="D218" s="29"/>
      <c r="E218" s="2" t="str">
        <f t="shared" si="16"/>
        <v xml:space="preserve"> </v>
      </c>
      <c r="F218" s="35"/>
      <c r="G218" s="2" t="str">
        <f>IF(A218=$J$2," ",'DATI GARA'!$A$5)</f>
        <v xml:space="preserve"> </v>
      </c>
      <c r="H218" s="29"/>
      <c r="I218" s="37"/>
      <c r="N218" s="1" t="str">
        <f t="shared" si="17"/>
        <v>GRANDE SLAM DI BABBO NATALE</v>
      </c>
      <c r="O218" s="18" t="str">
        <f t="shared" si="17"/>
        <v>LEINI' ../12/2022</v>
      </c>
    </row>
    <row r="219" spans="1:15" x14ac:dyDescent="0.2">
      <c r="A219" s="34"/>
      <c r="E219" s="1" t="str">
        <f t="shared" si="16"/>
        <v xml:space="preserve"> </v>
      </c>
      <c r="G219" s="1" t="str">
        <f>IF(A219=$J$2," ",'DATI GARA'!$A$5)</f>
        <v xml:space="preserve"> </v>
      </c>
      <c r="I219" s="38"/>
      <c r="N219" s="1" t="str">
        <f t="shared" si="17"/>
        <v>GRANDE SLAM DI BABBO NATALE</v>
      </c>
      <c r="O219" s="18" t="str">
        <f t="shared" si="17"/>
        <v>LEINI' ../12/2022</v>
      </c>
    </row>
    <row r="220" spans="1:15" x14ac:dyDescent="0.2">
      <c r="A220" s="34"/>
      <c r="E220" s="1" t="str">
        <f t="shared" si="16"/>
        <v xml:space="preserve"> </v>
      </c>
      <c r="G220" s="25" t="str">
        <f>IF(A220=$J$2," ",'DATI GARA'!$A$5)</f>
        <v xml:space="preserve"> </v>
      </c>
      <c r="I220" s="27"/>
      <c r="N220" s="1" t="str">
        <f t="shared" si="17"/>
        <v>GRANDE SLAM DI BABBO NATALE</v>
      </c>
      <c r="O220" s="18" t="str">
        <f t="shared" si="17"/>
        <v>LEINI' ../12/2022</v>
      </c>
    </row>
    <row r="221" spans="1:15" ht="13.5" thickBot="1" x14ac:dyDescent="0.25">
      <c r="A221" s="32"/>
      <c r="B221" s="33"/>
      <c r="C221" s="33"/>
      <c r="E221" s="3" t="str">
        <f t="shared" si="16"/>
        <v xml:space="preserve"> </v>
      </c>
      <c r="F221" s="33"/>
      <c r="G221" s="3" t="str">
        <f>IF(A221=$J$2," ",'DATI GARA'!$A$5)</f>
        <v xml:space="preserve"> </v>
      </c>
      <c r="H221" s="33"/>
      <c r="I221" s="39"/>
      <c r="N221" s="1" t="str">
        <f t="shared" si="17"/>
        <v>GRANDE SLAM DI BABBO NATALE</v>
      </c>
      <c r="O221" s="18" t="str">
        <f t="shared" si="17"/>
        <v>LEINI' ../12/2022</v>
      </c>
    </row>
    <row r="222" spans="1:15" x14ac:dyDescent="0.2">
      <c r="A222" s="28"/>
      <c r="B222" s="29"/>
      <c r="C222" s="29"/>
      <c r="D222" s="29"/>
      <c r="E222" s="2" t="str">
        <f t="shared" si="16"/>
        <v xml:space="preserve"> </v>
      </c>
      <c r="F222" s="35"/>
      <c r="G222" s="2" t="str">
        <f>IF(A222=$J$2," ",'DATI GARA'!$A$5)</f>
        <v xml:space="preserve"> </v>
      </c>
      <c r="H222" s="29"/>
      <c r="I222" s="37"/>
      <c r="N222" s="1" t="str">
        <f t="shared" si="17"/>
        <v>GRANDE SLAM DI BABBO NATALE</v>
      </c>
      <c r="O222" s="18" t="str">
        <f t="shared" si="17"/>
        <v>LEINI' ../12/2022</v>
      </c>
    </row>
    <row r="223" spans="1:15" x14ac:dyDescent="0.2">
      <c r="A223" s="34"/>
      <c r="E223" s="1" t="str">
        <f t="shared" si="16"/>
        <v xml:space="preserve"> </v>
      </c>
      <c r="G223" s="1" t="str">
        <f>IF(A223=$J$2," ",'DATI GARA'!$A$5)</f>
        <v xml:space="preserve"> </v>
      </c>
      <c r="I223" s="38"/>
      <c r="N223" s="1" t="str">
        <f t="shared" si="17"/>
        <v>GRANDE SLAM DI BABBO NATALE</v>
      </c>
      <c r="O223" s="18" t="str">
        <f t="shared" si="17"/>
        <v>LEINI' ../12/2022</v>
      </c>
    </row>
    <row r="224" spans="1:15" x14ac:dyDescent="0.2">
      <c r="A224" s="34"/>
      <c r="E224" s="1" t="str">
        <f t="shared" si="16"/>
        <v xml:space="preserve"> </v>
      </c>
      <c r="G224" s="25" t="str">
        <f>IF(A224=$J$2," ",'DATI GARA'!$A$5)</f>
        <v xml:space="preserve"> </v>
      </c>
      <c r="I224" s="27"/>
      <c r="N224" s="1" t="str">
        <f t="shared" si="17"/>
        <v>GRANDE SLAM DI BABBO NATALE</v>
      </c>
      <c r="O224" s="18" t="str">
        <f t="shared" si="17"/>
        <v>LEINI' ../12/2022</v>
      </c>
    </row>
    <row r="225" spans="1:15" ht="13.5" thickBot="1" x14ac:dyDescent="0.25">
      <c r="A225" s="32"/>
      <c r="B225" s="33"/>
      <c r="C225" s="33"/>
      <c r="E225" s="3" t="str">
        <f t="shared" si="16"/>
        <v xml:space="preserve"> </v>
      </c>
      <c r="F225" s="33"/>
      <c r="G225" s="3" t="str">
        <f>IF(A225=$J$2," ",'DATI GARA'!$A$5)</f>
        <v xml:space="preserve"> </v>
      </c>
      <c r="H225" s="33"/>
      <c r="I225" s="39"/>
      <c r="N225" s="1" t="str">
        <f t="shared" si="17"/>
        <v>GRANDE SLAM DI BABBO NATALE</v>
      </c>
      <c r="O225" s="18" t="str">
        <f t="shared" si="17"/>
        <v>LEINI' ../12/2022</v>
      </c>
    </row>
    <row r="226" spans="1:15" x14ac:dyDescent="0.2">
      <c r="A226" s="28"/>
      <c r="B226" s="29"/>
      <c r="C226" s="29"/>
      <c r="D226" s="29"/>
      <c r="E226" s="2" t="str">
        <f t="shared" si="16"/>
        <v xml:space="preserve"> </v>
      </c>
      <c r="F226" s="35"/>
      <c r="G226" s="2" t="str">
        <f>IF(A226=$J$2," ",'DATI GARA'!$A$5)</f>
        <v xml:space="preserve"> </v>
      </c>
      <c r="H226" s="29"/>
      <c r="I226" s="37"/>
      <c r="N226" s="1" t="str">
        <f t="shared" si="17"/>
        <v>GRANDE SLAM DI BABBO NATALE</v>
      </c>
      <c r="O226" s="18" t="str">
        <f t="shared" si="17"/>
        <v>LEINI' ../12/2022</v>
      </c>
    </row>
    <row r="227" spans="1:15" x14ac:dyDescent="0.2">
      <c r="A227" s="34"/>
      <c r="E227" s="1" t="str">
        <f t="shared" si="16"/>
        <v xml:space="preserve"> </v>
      </c>
      <c r="G227" s="1" t="str">
        <f>IF(A227=$J$2," ",'DATI GARA'!$A$5)</f>
        <v xml:space="preserve"> </v>
      </c>
      <c r="I227" s="38"/>
      <c r="N227" s="1" t="str">
        <f t="shared" ref="N227:O241" si="18">N226</f>
        <v>GRANDE SLAM DI BABBO NATALE</v>
      </c>
      <c r="O227" s="18" t="str">
        <f t="shared" si="18"/>
        <v>LEINI' ../12/2022</v>
      </c>
    </row>
    <row r="228" spans="1:15" x14ac:dyDescent="0.2">
      <c r="A228" s="34"/>
      <c r="E228" s="1" t="str">
        <f t="shared" si="16"/>
        <v xml:space="preserve"> </v>
      </c>
      <c r="G228" s="25" t="str">
        <f>IF(A228=$J$2," ",'DATI GARA'!$A$5)</f>
        <v xml:space="preserve"> </v>
      </c>
      <c r="I228" s="27"/>
      <c r="N228" s="1" t="str">
        <f t="shared" si="18"/>
        <v>GRANDE SLAM DI BABBO NATALE</v>
      </c>
      <c r="O228" s="18" t="str">
        <f t="shared" si="18"/>
        <v>LEINI' ../12/2022</v>
      </c>
    </row>
    <row r="229" spans="1:15" ht="13.5" thickBot="1" x14ac:dyDescent="0.25">
      <c r="A229" s="32"/>
      <c r="B229" s="33"/>
      <c r="C229" s="33"/>
      <c r="E229" s="3" t="str">
        <f t="shared" si="16"/>
        <v xml:space="preserve"> </v>
      </c>
      <c r="F229" s="33"/>
      <c r="G229" s="3" t="str">
        <f>IF(A229=$J$2," ",'DATI GARA'!$A$5)</f>
        <v xml:space="preserve"> </v>
      </c>
      <c r="H229" s="33"/>
      <c r="I229" s="39"/>
      <c r="N229" s="1" t="str">
        <f t="shared" si="18"/>
        <v>GRANDE SLAM DI BABBO NATALE</v>
      </c>
      <c r="O229" s="18" t="str">
        <f t="shared" si="18"/>
        <v>LEINI' ../12/2022</v>
      </c>
    </row>
    <row r="230" spans="1:15" x14ac:dyDescent="0.2">
      <c r="A230" s="28"/>
      <c r="B230" s="29"/>
      <c r="C230" s="29"/>
      <c r="D230" s="29"/>
      <c r="E230" s="2" t="str">
        <f t="shared" si="16"/>
        <v xml:space="preserve"> </v>
      </c>
      <c r="F230" s="35"/>
      <c r="G230" s="2" t="str">
        <f>IF(A230=$J$2," ",'DATI GARA'!$A$5)</f>
        <v xml:space="preserve"> </v>
      </c>
      <c r="H230" s="29"/>
      <c r="I230" s="37"/>
      <c r="N230" s="1" t="str">
        <f t="shared" si="18"/>
        <v>GRANDE SLAM DI BABBO NATALE</v>
      </c>
      <c r="O230" s="18" t="str">
        <f t="shared" si="18"/>
        <v>LEINI' ../12/2022</v>
      </c>
    </row>
    <row r="231" spans="1:15" x14ac:dyDescent="0.2">
      <c r="A231" s="34"/>
      <c r="E231" s="1" t="str">
        <f t="shared" si="16"/>
        <v xml:space="preserve"> </v>
      </c>
      <c r="G231" s="1" t="str">
        <f>IF(A231=$J$2," ",'DATI GARA'!$A$5)</f>
        <v xml:space="preserve"> </v>
      </c>
      <c r="I231" s="38"/>
      <c r="N231" s="1" t="str">
        <f t="shared" si="18"/>
        <v>GRANDE SLAM DI BABBO NATALE</v>
      </c>
      <c r="O231" s="18" t="str">
        <f t="shared" si="18"/>
        <v>LEINI' ../12/2022</v>
      </c>
    </row>
    <row r="232" spans="1:15" x14ac:dyDescent="0.2">
      <c r="A232" s="34"/>
      <c r="E232" s="1" t="str">
        <f t="shared" si="16"/>
        <v xml:space="preserve"> </v>
      </c>
      <c r="G232" s="25" t="str">
        <f>IF(A232=$J$2," ",'DATI GARA'!$A$5)</f>
        <v xml:space="preserve"> </v>
      </c>
      <c r="I232" s="27"/>
      <c r="N232" s="1" t="str">
        <f t="shared" si="18"/>
        <v>GRANDE SLAM DI BABBO NATALE</v>
      </c>
      <c r="O232" s="18" t="str">
        <f t="shared" si="18"/>
        <v>LEINI' ../12/2022</v>
      </c>
    </row>
    <row r="233" spans="1:15" ht="13.5" thickBot="1" x14ac:dyDescent="0.25">
      <c r="A233" s="32"/>
      <c r="B233" s="33"/>
      <c r="C233" s="33"/>
      <c r="E233" s="3" t="str">
        <f t="shared" si="16"/>
        <v xml:space="preserve"> </v>
      </c>
      <c r="F233" s="33"/>
      <c r="G233" s="3" t="str">
        <f>IF(A233=$J$2," ",'DATI GARA'!$A$5)</f>
        <v xml:space="preserve"> </v>
      </c>
      <c r="H233" s="33"/>
      <c r="I233" s="39"/>
      <c r="N233" s="1" t="str">
        <f t="shared" si="18"/>
        <v>GRANDE SLAM DI BABBO NATALE</v>
      </c>
      <c r="O233" s="18" t="str">
        <f t="shared" si="18"/>
        <v>LEINI' ../12/2022</v>
      </c>
    </row>
    <row r="234" spans="1:15" x14ac:dyDescent="0.2">
      <c r="A234" s="28"/>
      <c r="B234" s="29"/>
      <c r="C234" s="29"/>
      <c r="D234" s="29"/>
      <c r="E234" s="2" t="str">
        <f t="shared" si="16"/>
        <v xml:space="preserve"> </v>
      </c>
      <c r="F234" s="35"/>
      <c r="G234" s="2" t="str">
        <f>IF(A234=$J$2," ",'DATI GARA'!$A$5)</f>
        <v xml:space="preserve"> </v>
      </c>
      <c r="H234" s="29"/>
      <c r="I234" s="37"/>
      <c r="N234" s="1" t="str">
        <f t="shared" si="18"/>
        <v>GRANDE SLAM DI BABBO NATALE</v>
      </c>
      <c r="O234" s="18" t="str">
        <f t="shared" si="18"/>
        <v>LEINI' ../12/2022</v>
      </c>
    </row>
    <row r="235" spans="1:15" x14ac:dyDescent="0.2">
      <c r="A235" s="34"/>
      <c r="E235" s="1" t="str">
        <f t="shared" si="16"/>
        <v xml:space="preserve"> </v>
      </c>
      <c r="G235" s="1" t="str">
        <f>IF(A235=$J$2," ",'DATI GARA'!$A$5)</f>
        <v xml:space="preserve"> </v>
      </c>
      <c r="I235" s="38"/>
      <c r="N235" s="1" t="str">
        <f t="shared" si="18"/>
        <v>GRANDE SLAM DI BABBO NATALE</v>
      </c>
      <c r="O235" s="18" t="str">
        <f t="shared" si="18"/>
        <v>LEINI' ../12/2022</v>
      </c>
    </row>
    <row r="236" spans="1:15" x14ac:dyDescent="0.2">
      <c r="A236" s="34"/>
      <c r="E236" s="1" t="str">
        <f t="shared" si="16"/>
        <v xml:space="preserve"> </v>
      </c>
      <c r="G236" s="25" t="str">
        <f>IF(A236=$J$2," ",'DATI GARA'!$A$5)</f>
        <v xml:space="preserve"> </v>
      </c>
      <c r="I236" s="27"/>
      <c r="N236" s="1" t="str">
        <f t="shared" si="18"/>
        <v>GRANDE SLAM DI BABBO NATALE</v>
      </c>
      <c r="O236" s="18" t="str">
        <f t="shared" si="18"/>
        <v>LEINI' ../12/2022</v>
      </c>
    </row>
    <row r="237" spans="1:15" ht="13.5" thickBot="1" x14ac:dyDescent="0.25">
      <c r="A237" s="32"/>
      <c r="B237" s="33"/>
      <c r="C237" s="33"/>
      <c r="E237" s="3" t="str">
        <f t="shared" si="16"/>
        <v xml:space="preserve"> </v>
      </c>
      <c r="F237" s="33"/>
      <c r="G237" s="3" t="str">
        <f>IF(A237=$J$2," ",'DATI GARA'!$A$5)</f>
        <v xml:space="preserve"> </v>
      </c>
      <c r="H237" s="33"/>
      <c r="I237" s="39"/>
      <c r="N237" s="1" t="str">
        <f t="shared" si="18"/>
        <v>GRANDE SLAM DI BABBO NATALE</v>
      </c>
      <c r="O237" s="18" t="str">
        <f t="shared" si="18"/>
        <v>LEINI' ../12/2022</v>
      </c>
    </row>
    <row r="238" spans="1:15" x14ac:dyDescent="0.2">
      <c r="A238" s="28"/>
      <c r="B238" s="29"/>
      <c r="C238" s="29"/>
      <c r="D238" s="29"/>
      <c r="E238" s="2" t="str">
        <f t="shared" si="16"/>
        <v xml:space="preserve"> </v>
      </c>
      <c r="F238" s="35"/>
      <c r="G238" s="2" t="str">
        <f>IF(A238=$J$2," ",'DATI GARA'!$A$5)</f>
        <v xml:space="preserve"> </v>
      </c>
      <c r="H238" s="29"/>
      <c r="I238" s="37"/>
      <c r="N238" s="1" t="str">
        <f t="shared" si="18"/>
        <v>GRANDE SLAM DI BABBO NATALE</v>
      </c>
      <c r="O238" s="18" t="str">
        <f t="shared" si="18"/>
        <v>LEINI' ../12/2022</v>
      </c>
    </row>
    <row r="239" spans="1:15" x14ac:dyDescent="0.2">
      <c r="A239" s="34"/>
      <c r="E239" s="1" t="str">
        <f t="shared" si="16"/>
        <v xml:space="preserve"> </v>
      </c>
      <c r="G239" s="1" t="str">
        <f>IF(A239=$J$2," ",'DATI GARA'!$A$5)</f>
        <v xml:space="preserve"> </v>
      </c>
      <c r="I239" s="38"/>
      <c r="N239" s="1" t="str">
        <f t="shared" si="18"/>
        <v>GRANDE SLAM DI BABBO NATALE</v>
      </c>
      <c r="O239" s="18" t="str">
        <f t="shared" si="18"/>
        <v>LEINI' ../12/2022</v>
      </c>
    </row>
    <row r="240" spans="1:15" x14ac:dyDescent="0.2">
      <c r="A240" s="34"/>
      <c r="E240" s="1" t="str">
        <f t="shared" si="16"/>
        <v xml:space="preserve"> </v>
      </c>
      <c r="G240" s="25" t="str">
        <f>IF(A240=$J$2," ",'DATI GARA'!$A$5)</f>
        <v xml:space="preserve"> </v>
      </c>
      <c r="I240" s="27"/>
      <c r="N240" s="1" t="str">
        <f t="shared" si="18"/>
        <v>GRANDE SLAM DI BABBO NATALE</v>
      </c>
      <c r="O240" s="18" t="str">
        <f t="shared" si="18"/>
        <v>LEINI' ../12/2022</v>
      </c>
    </row>
    <row r="241" spans="1:15" ht="13.5" thickBot="1" x14ac:dyDescent="0.25">
      <c r="A241" s="32"/>
      <c r="B241" s="33"/>
      <c r="C241" s="33"/>
      <c r="D241" s="33"/>
      <c r="E241" s="3" t="str">
        <f t="shared" si="16"/>
        <v xml:space="preserve"> </v>
      </c>
      <c r="F241" s="33"/>
      <c r="G241" s="3" t="str">
        <f>IF(A241=$J$2," ",'DATI GARA'!$A$5)</f>
        <v xml:space="preserve"> </v>
      </c>
      <c r="H241" s="33"/>
      <c r="I241" s="39"/>
      <c r="N241" s="1" t="str">
        <f t="shared" si="18"/>
        <v>GRANDE SLAM DI BABBO NATALE</v>
      </c>
      <c r="O241" s="18" t="str">
        <f t="shared" si="18"/>
        <v>LEINI' ../12/2022</v>
      </c>
    </row>
  </sheetData>
  <sheetProtection algorithmName="SHA-512" hashValue="RUb2KrYRSfeu7tGU4qbcMX86w3vmpJCVyp1m7DBsUeph8mtOraxvCLRrjvE5uENvV36dY6NGDINDZNbrAXyUWA==" saltValue="rhuzbxoEsCUyCSDf7izy1w==" spinCount="100000" sheet="1" objects="1" scenarios="1"/>
  <sortState ref="A2:O238">
    <sortCondition ref="I2:I238"/>
    <sortCondition ref="F2:F238" customList="BIA,GIA,ARA,BLU,VER,MAR"/>
  </sortState>
  <dataValidations count="1">
    <dataValidation type="decimal" allowBlank="1" showInputMessage="1" showErrorMessage="1" errorTitle="ATTENZIONE!" error="INSERIRE SOLO IL VALORE DEL PESO. ES: 51,4" sqref="I1:I1048576">
      <formula1>10</formula1>
      <formula2>100</formula2>
    </dataValidation>
  </dataValidations>
  <pageMargins left="0.75" right="0.75" top="1" bottom="1" header="0.5" footer="0.5"/>
  <pageSetup paperSize="9" scale="40" firstPageNumber="0" fitToHeight="0" pageOrder="overThenDown" orientation="portrait" horizontalDpi="300"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'DATI GARA'!$F$3:$F$4</xm:f>
          </x14:formula1>
          <xm:sqref>D2:D241</xm:sqref>
        </x14:dataValidation>
        <x14:dataValidation type="list" allowBlank="1" showInputMessage="1" showErrorMessage="1" errorTitle="ATTENZIONE!" error="Non sono ammesse le mezze cinture._x000a_Indicare la cintura di tesseramento FIJLKAM o EPS">
          <x14:formula1>
            <xm:f>'DATI GARA'!$H$3:$H$8</xm:f>
          </x14:formula1>
          <xm:sqref>F3:F5 F7:F9 F11:F13 F15:F17 F19:F21 F23:F25 F27:F29 F31:F33 F35:F37 F39:F41 F43:F45 F47:F49 F51:F53 F55:F57 F59:F61 F63:F65 F67:F69 F71:F73 F75:F77 F79:F81 F83:F85 F87:F89 F91:F93 F95:F97 F99:F101 F103:F105 F107:F109 F111:F113 F115:F117 F119:F121 F123:F125 F127:F129 F131:F133 F135:F137 F139:F141 F143:F145 F147:F149 F151:F153 F155:F157 F159:F161 F163:F165 F167:F169 F171:F173 F175:F177 F179:F181 F183:F185 F187:F189 F191:F193 F195:F197 F199:F201 F203:F205 F207:F209 F211:F213 F215:F217 F219:F221 F223:F225 F227:F229 F231:F233 F235:F237 F239:F241</xm:sqref>
        </x14:dataValidation>
        <x14:dataValidation type="list" allowBlank="1" showInputMessage="1" showErrorMessage="1" errorTitle="ATTENZIONE!" error="Non sono ammesse le mezze cinture._x000a_Indicare la cintura di tesseramento FIJLKAM o EPS.">
          <x14:formula1>
            <xm:f>'DATI GARA'!$H$3:$H$8</xm:f>
          </x14:formula1>
          <xm:sqref>F2 F6 F10 F14 F18 F22 F26 F30 F34 F38 F42 F46 F50 F54 F58 F62 F66 F70 F74 F78 F82 F86 F90 F94 F98 F102 F106 F110 F114 F118 F122 F126 F130 F134 F138 F142 F146 F150 F154 F158 F162 F166 F170 F174 F178 F182 F186 F190 F194 F198 F202 F206 F210 F214 F218 F222 F226 F230 F234 F238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pageSetUpPr fitToPage="1"/>
  </sheetPr>
  <dimension ref="A1:O241"/>
  <sheetViews>
    <sheetView zoomScaleNormal="100" workbookViewId="0">
      <selection activeCell="A2" sqref="A2"/>
    </sheetView>
  </sheetViews>
  <sheetFormatPr defaultRowHeight="12.75" x14ac:dyDescent="0.2"/>
  <cols>
    <col min="1" max="1" width="20.28515625" style="31" bestFit="1" customWidth="1"/>
    <col min="2" max="2" width="14.28515625" style="31" bestFit="1" customWidth="1"/>
    <col min="3" max="3" width="14" style="31" bestFit="1" customWidth="1"/>
    <col min="4" max="4" width="6.28515625" style="31" bestFit="1" customWidth="1"/>
    <col min="5" max="5" width="10.42578125" style="1" bestFit="1" customWidth="1"/>
    <col min="6" max="6" width="7.85546875" style="31" bestFit="1" customWidth="1"/>
    <col min="7" max="7" width="31.140625" style="1" bestFit="1" customWidth="1"/>
    <col min="8" max="8" width="12.42578125" style="31" customWidth="1"/>
    <col min="9" max="9" width="5.28515625" style="40" bestFit="1" customWidth="1"/>
    <col min="10" max="10" width="8.28515625" style="21" hidden="1" customWidth="1"/>
    <col min="11" max="13" width="9.140625" style="21" hidden="1" customWidth="1"/>
    <col min="14" max="14" width="23.85546875" style="1" hidden="1" customWidth="1"/>
    <col min="15" max="15" width="10.140625" style="1" hidden="1" customWidth="1"/>
    <col min="16" max="16384" width="9.140625" style="1"/>
  </cols>
  <sheetData>
    <row r="1" spans="1:15" ht="13.5" thickBot="1" x14ac:dyDescent="0.25">
      <c r="A1" s="28" t="s">
        <v>2</v>
      </c>
      <c r="B1" s="29" t="s">
        <v>3</v>
      </c>
      <c r="C1" s="29" t="s">
        <v>4</v>
      </c>
      <c r="D1" s="29" t="s">
        <v>5</v>
      </c>
      <c r="E1" s="2" t="s">
        <v>6</v>
      </c>
      <c r="F1" s="29" t="s">
        <v>7</v>
      </c>
      <c r="G1" s="2" t="s">
        <v>8</v>
      </c>
      <c r="H1" s="29" t="s">
        <v>9</v>
      </c>
      <c r="I1" s="36" t="s">
        <v>10</v>
      </c>
      <c r="J1" s="21" t="s">
        <v>16</v>
      </c>
      <c r="K1" s="21" t="s">
        <v>17</v>
      </c>
      <c r="L1" s="21" t="s">
        <v>18</v>
      </c>
      <c r="M1" s="21" t="s">
        <v>19</v>
      </c>
      <c r="N1" s="1" t="s">
        <v>14</v>
      </c>
      <c r="O1" s="1" t="s">
        <v>15</v>
      </c>
    </row>
    <row r="2" spans="1:15" x14ac:dyDescent="0.2">
      <c r="A2" s="30"/>
      <c r="B2" s="29"/>
      <c r="C2" s="29"/>
      <c r="D2" s="29"/>
      <c r="E2" s="2" t="str">
        <f>IF(A2=$J$2," ","FA")</f>
        <v xml:space="preserve"> </v>
      </c>
      <c r="F2" s="35"/>
      <c r="G2" s="2" t="str">
        <f>IF(A2=$J$2," ",'DATI GARA'!$A$5)</f>
        <v xml:space="preserve"> </v>
      </c>
      <c r="H2" s="29"/>
      <c r="I2" s="37"/>
      <c r="N2" s="1" t="str">
        <f>'DATI GARA'!A2</f>
        <v>GRANDE SLAM DI BABBO NATALE</v>
      </c>
      <c r="O2" s="18" t="str">
        <f>'DATI GARA'!B2</f>
        <v>LEINI' ../12/2022</v>
      </c>
    </row>
    <row r="3" spans="1:15" x14ac:dyDescent="0.2">
      <c r="A3" s="19"/>
      <c r="E3" s="1" t="str">
        <f>IF(A3=$J$2," ","FA")</f>
        <v xml:space="preserve"> </v>
      </c>
      <c r="G3" s="1" t="str">
        <f>IF(A3=$J$2," ",'DATI GARA'!$A$5)</f>
        <v xml:space="preserve"> </v>
      </c>
      <c r="I3" s="38"/>
      <c r="N3" s="1" t="str">
        <f t="shared" ref="N3:O18" si="0">N2</f>
        <v>GRANDE SLAM DI BABBO NATALE</v>
      </c>
      <c r="O3" s="18" t="str">
        <f t="shared" si="0"/>
        <v>LEINI' ../12/2022</v>
      </c>
    </row>
    <row r="4" spans="1:15" x14ac:dyDescent="0.2">
      <c r="A4" s="19"/>
      <c r="B4" s="20"/>
      <c r="C4" s="20"/>
      <c r="E4" s="1" t="str">
        <f>IF(A4=$J$2," ","FA")</f>
        <v xml:space="preserve"> </v>
      </c>
      <c r="G4" s="25" t="str">
        <f>IF(A4=$J$2," ",'DATI GARA'!$A$5)</f>
        <v xml:space="preserve"> </v>
      </c>
      <c r="H4" s="20"/>
      <c r="I4" s="27"/>
      <c r="N4" s="1" t="str">
        <f t="shared" si="0"/>
        <v>GRANDE SLAM DI BABBO NATALE</v>
      </c>
      <c r="O4" s="18" t="str">
        <f t="shared" si="0"/>
        <v>LEINI' ../12/2022</v>
      </c>
    </row>
    <row r="5" spans="1:15" ht="13.5" thickBot="1" x14ac:dyDescent="0.25">
      <c r="A5" s="32"/>
      <c r="B5" s="33"/>
      <c r="C5" s="33"/>
      <c r="E5" s="3" t="str">
        <f>IF(A5=$J$2," ","FA")</f>
        <v xml:space="preserve"> </v>
      </c>
      <c r="F5" s="33"/>
      <c r="G5" s="3" t="str">
        <f>IF(A5=$J$2," ",'DATI GARA'!$A$5)</f>
        <v xml:space="preserve"> </v>
      </c>
      <c r="H5" s="33"/>
      <c r="I5" s="39"/>
      <c r="N5" s="1" t="str">
        <f t="shared" si="0"/>
        <v>GRANDE SLAM DI BABBO NATALE</v>
      </c>
      <c r="O5" s="18" t="str">
        <f t="shared" si="0"/>
        <v>LEINI' ../12/2022</v>
      </c>
    </row>
    <row r="6" spans="1:15" x14ac:dyDescent="0.2">
      <c r="A6" s="30"/>
      <c r="B6" s="29"/>
      <c r="C6" s="29"/>
      <c r="D6" s="29"/>
      <c r="E6" s="2" t="str">
        <f t="shared" ref="E6:E69" si="1">IF(A6=$J$2," ","FA")</f>
        <v xml:space="preserve"> </v>
      </c>
      <c r="F6" s="35"/>
      <c r="G6" s="2" t="str">
        <f>IF(A6=$J$2," ",'DATI GARA'!$A$5)</f>
        <v xml:space="preserve"> </v>
      </c>
      <c r="H6" s="29"/>
      <c r="I6" s="37"/>
      <c r="N6" s="1" t="str">
        <f t="shared" si="0"/>
        <v>GRANDE SLAM DI BABBO NATALE</v>
      </c>
      <c r="O6" s="18" t="str">
        <f t="shared" si="0"/>
        <v>LEINI' ../12/2022</v>
      </c>
    </row>
    <row r="7" spans="1:15" x14ac:dyDescent="0.2">
      <c r="A7" s="19"/>
      <c r="E7" s="1" t="str">
        <f t="shared" si="1"/>
        <v xml:space="preserve"> </v>
      </c>
      <c r="G7" s="1" t="str">
        <f>IF(A7=$J$2," ",'DATI GARA'!$A$5)</f>
        <v xml:space="preserve"> </v>
      </c>
      <c r="I7" s="38"/>
      <c r="N7" s="1" t="str">
        <f t="shared" si="0"/>
        <v>GRANDE SLAM DI BABBO NATALE</v>
      </c>
      <c r="O7" s="18" t="str">
        <f t="shared" si="0"/>
        <v>LEINI' ../12/2022</v>
      </c>
    </row>
    <row r="8" spans="1:15" x14ac:dyDescent="0.2">
      <c r="A8" s="19"/>
      <c r="E8" s="1" t="str">
        <f t="shared" si="1"/>
        <v xml:space="preserve"> </v>
      </c>
      <c r="G8" s="25" t="str">
        <f>IF(A8=$J$2," ",'DATI GARA'!$A$5)</f>
        <v xml:space="preserve"> </v>
      </c>
      <c r="I8" s="27"/>
      <c r="N8" s="1" t="str">
        <f t="shared" si="0"/>
        <v>GRANDE SLAM DI BABBO NATALE</v>
      </c>
      <c r="O8" s="18" t="str">
        <f t="shared" si="0"/>
        <v>LEINI' ../12/2022</v>
      </c>
    </row>
    <row r="9" spans="1:15" ht="13.5" thickBot="1" x14ac:dyDescent="0.25">
      <c r="A9" s="32"/>
      <c r="B9" s="33"/>
      <c r="C9" s="33"/>
      <c r="E9" s="3" t="str">
        <f t="shared" si="1"/>
        <v xml:space="preserve"> </v>
      </c>
      <c r="F9" s="33"/>
      <c r="G9" s="3" t="str">
        <f>IF(A9=$J$2," ",'DATI GARA'!$A$5)</f>
        <v xml:space="preserve"> </v>
      </c>
      <c r="H9" s="33"/>
      <c r="I9" s="39"/>
      <c r="N9" s="1" t="str">
        <f t="shared" si="0"/>
        <v>GRANDE SLAM DI BABBO NATALE</v>
      </c>
      <c r="O9" s="18" t="str">
        <f t="shared" si="0"/>
        <v>LEINI' ../12/2022</v>
      </c>
    </row>
    <row r="10" spans="1:15" x14ac:dyDescent="0.2">
      <c r="A10" s="28"/>
      <c r="B10" s="29"/>
      <c r="C10" s="29"/>
      <c r="D10" s="29"/>
      <c r="E10" s="2" t="str">
        <f t="shared" si="1"/>
        <v xml:space="preserve"> </v>
      </c>
      <c r="F10" s="35"/>
      <c r="G10" s="2" t="str">
        <f>IF(A10=$J$2," ",'DATI GARA'!$A$5)</f>
        <v xml:space="preserve"> </v>
      </c>
      <c r="H10" s="29"/>
      <c r="I10" s="37"/>
      <c r="N10" s="1" t="str">
        <f t="shared" si="0"/>
        <v>GRANDE SLAM DI BABBO NATALE</v>
      </c>
      <c r="O10" s="18" t="str">
        <f t="shared" si="0"/>
        <v>LEINI' ../12/2022</v>
      </c>
    </row>
    <row r="11" spans="1:15" x14ac:dyDescent="0.2">
      <c r="A11" s="34"/>
      <c r="E11" s="1" t="str">
        <f t="shared" si="1"/>
        <v xml:space="preserve"> </v>
      </c>
      <c r="G11" s="1" t="str">
        <f>IF(A11=$J$2," ",'DATI GARA'!$A$5)</f>
        <v xml:space="preserve"> </v>
      </c>
      <c r="I11" s="38"/>
      <c r="N11" s="1" t="str">
        <f t="shared" si="0"/>
        <v>GRANDE SLAM DI BABBO NATALE</v>
      </c>
      <c r="O11" s="18" t="str">
        <f t="shared" si="0"/>
        <v>LEINI' ../12/2022</v>
      </c>
    </row>
    <row r="12" spans="1:15" x14ac:dyDescent="0.2">
      <c r="A12" s="34"/>
      <c r="E12" s="1" t="str">
        <f t="shared" si="1"/>
        <v xml:space="preserve"> </v>
      </c>
      <c r="G12" s="25" t="str">
        <f>IF(A12=$J$2," ",'DATI GARA'!$A$5)</f>
        <v xml:space="preserve"> </v>
      </c>
      <c r="I12" s="27"/>
      <c r="N12" s="1" t="str">
        <f t="shared" si="0"/>
        <v>GRANDE SLAM DI BABBO NATALE</v>
      </c>
      <c r="O12" s="18" t="str">
        <f t="shared" si="0"/>
        <v>LEINI' ../12/2022</v>
      </c>
    </row>
    <row r="13" spans="1:15" ht="13.5" thickBot="1" x14ac:dyDescent="0.25">
      <c r="A13" s="32"/>
      <c r="B13" s="33"/>
      <c r="C13" s="33"/>
      <c r="E13" s="3" t="str">
        <f t="shared" si="1"/>
        <v xml:space="preserve"> </v>
      </c>
      <c r="F13" s="33"/>
      <c r="G13" s="3" t="str">
        <f>IF(A13=$J$2," ",'DATI GARA'!$A$5)</f>
        <v xml:space="preserve"> </v>
      </c>
      <c r="H13" s="33"/>
      <c r="I13" s="39"/>
      <c r="N13" s="1" t="str">
        <f t="shared" si="0"/>
        <v>GRANDE SLAM DI BABBO NATALE</v>
      </c>
      <c r="O13" s="18" t="str">
        <f t="shared" si="0"/>
        <v>LEINI' ../12/2022</v>
      </c>
    </row>
    <row r="14" spans="1:15" x14ac:dyDescent="0.2">
      <c r="A14" s="28"/>
      <c r="B14" s="29"/>
      <c r="C14" s="29"/>
      <c r="D14" s="29"/>
      <c r="E14" s="2" t="str">
        <f t="shared" si="1"/>
        <v xml:space="preserve"> </v>
      </c>
      <c r="F14" s="35"/>
      <c r="G14" s="2" t="str">
        <f>IF(A14=$J$2," ",'DATI GARA'!$A$5)</f>
        <v xml:space="preserve"> </v>
      </c>
      <c r="H14" s="29"/>
      <c r="I14" s="37"/>
      <c r="N14" s="1" t="str">
        <f t="shared" si="0"/>
        <v>GRANDE SLAM DI BABBO NATALE</v>
      </c>
      <c r="O14" s="18" t="str">
        <f t="shared" si="0"/>
        <v>LEINI' ../12/2022</v>
      </c>
    </row>
    <row r="15" spans="1:15" x14ac:dyDescent="0.2">
      <c r="A15" s="34"/>
      <c r="E15" s="1" t="str">
        <f t="shared" si="1"/>
        <v xml:space="preserve"> </v>
      </c>
      <c r="G15" s="1" t="str">
        <f>IF(A15=$J$2," ",'DATI GARA'!$A$5)</f>
        <v xml:space="preserve"> </v>
      </c>
      <c r="I15" s="38"/>
      <c r="N15" s="1" t="str">
        <f t="shared" si="0"/>
        <v>GRANDE SLAM DI BABBO NATALE</v>
      </c>
      <c r="O15" s="18" t="str">
        <f t="shared" si="0"/>
        <v>LEINI' ../12/2022</v>
      </c>
    </row>
    <row r="16" spans="1:15" x14ac:dyDescent="0.2">
      <c r="A16" s="34"/>
      <c r="E16" s="1" t="str">
        <f t="shared" si="1"/>
        <v xml:space="preserve"> </v>
      </c>
      <c r="G16" s="25" t="str">
        <f>IF(A16=$J$2," ",'DATI GARA'!$A$5)</f>
        <v xml:space="preserve"> </v>
      </c>
      <c r="I16" s="27"/>
      <c r="N16" s="1" t="str">
        <f t="shared" si="0"/>
        <v>GRANDE SLAM DI BABBO NATALE</v>
      </c>
      <c r="O16" s="18" t="str">
        <f t="shared" si="0"/>
        <v>LEINI' ../12/2022</v>
      </c>
    </row>
    <row r="17" spans="1:15" ht="13.5" thickBot="1" x14ac:dyDescent="0.25">
      <c r="A17" s="32"/>
      <c r="B17" s="33"/>
      <c r="C17" s="33"/>
      <c r="E17" s="3" t="str">
        <f t="shared" si="1"/>
        <v xml:space="preserve"> </v>
      </c>
      <c r="F17" s="33"/>
      <c r="G17" s="3" t="str">
        <f>IF(A17=$J$2," ",'DATI GARA'!$A$5)</f>
        <v xml:space="preserve"> </v>
      </c>
      <c r="H17" s="33"/>
      <c r="I17" s="39"/>
      <c r="N17" s="1" t="str">
        <f t="shared" si="0"/>
        <v>GRANDE SLAM DI BABBO NATALE</v>
      </c>
      <c r="O17" s="18" t="str">
        <f t="shared" si="0"/>
        <v>LEINI' ../12/2022</v>
      </c>
    </row>
    <row r="18" spans="1:15" x14ac:dyDescent="0.2">
      <c r="A18" s="28"/>
      <c r="B18" s="29"/>
      <c r="C18" s="29"/>
      <c r="D18" s="29"/>
      <c r="E18" s="2" t="str">
        <f t="shared" si="1"/>
        <v xml:space="preserve"> </v>
      </c>
      <c r="F18" s="35"/>
      <c r="G18" s="2" t="str">
        <f>IF(A18=$J$2," ",'DATI GARA'!$A$5)</f>
        <v xml:space="preserve"> </v>
      </c>
      <c r="H18" s="29"/>
      <c r="I18" s="37"/>
      <c r="N18" s="1" t="str">
        <f t="shared" si="0"/>
        <v>GRANDE SLAM DI BABBO NATALE</v>
      </c>
      <c r="O18" s="18" t="str">
        <f t="shared" si="0"/>
        <v>LEINI' ../12/2022</v>
      </c>
    </row>
    <row r="19" spans="1:15" x14ac:dyDescent="0.2">
      <c r="A19" s="34"/>
      <c r="E19" s="1" t="str">
        <f t="shared" si="1"/>
        <v xml:space="preserve"> </v>
      </c>
      <c r="G19" s="1" t="str">
        <f>IF(A19=$J$2," ",'DATI GARA'!$A$5)</f>
        <v xml:space="preserve"> </v>
      </c>
      <c r="I19" s="38"/>
      <c r="N19" s="1" t="str">
        <f t="shared" ref="N19:O34" si="2">N18</f>
        <v>GRANDE SLAM DI BABBO NATALE</v>
      </c>
      <c r="O19" s="18" t="str">
        <f t="shared" si="2"/>
        <v>LEINI' ../12/2022</v>
      </c>
    </row>
    <row r="20" spans="1:15" x14ac:dyDescent="0.2">
      <c r="A20" s="19"/>
      <c r="B20" s="20"/>
      <c r="E20" s="1" t="str">
        <f t="shared" si="1"/>
        <v xml:space="preserve"> </v>
      </c>
      <c r="G20" s="25" t="str">
        <f>IF(A20=$J$2," ",'DATI GARA'!$A$5)</f>
        <v xml:space="preserve"> </v>
      </c>
      <c r="I20" s="27"/>
      <c r="N20" s="1" t="str">
        <f t="shared" si="2"/>
        <v>GRANDE SLAM DI BABBO NATALE</v>
      </c>
      <c r="O20" s="18" t="str">
        <f t="shared" si="2"/>
        <v>LEINI' ../12/2022</v>
      </c>
    </row>
    <row r="21" spans="1:15" ht="13.5" thickBot="1" x14ac:dyDescent="0.25">
      <c r="A21" s="32"/>
      <c r="B21" s="33"/>
      <c r="C21" s="33"/>
      <c r="E21" s="3" t="str">
        <f t="shared" si="1"/>
        <v xml:space="preserve"> </v>
      </c>
      <c r="F21" s="33"/>
      <c r="G21" s="3" t="str">
        <f>IF(A21=$J$2," ",'DATI GARA'!$A$5)</f>
        <v xml:space="preserve"> </v>
      </c>
      <c r="H21" s="33"/>
      <c r="I21" s="39"/>
      <c r="N21" s="1" t="str">
        <f t="shared" si="2"/>
        <v>GRANDE SLAM DI BABBO NATALE</v>
      </c>
      <c r="O21" s="18" t="str">
        <f t="shared" si="2"/>
        <v>LEINI' ../12/2022</v>
      </c>
    </row>
    <row r="22" spans="1:15" x14ac:dyDescent="0.2">
      <c r="A22" s="28"/>
      <c r="B22" s="29"/>
      <c r="C22" s="29"/>
      <c r="D22" s="29"/>
      <c r="E22" s="2" t="str">
        <f t="shared" si="1"/>
        <v xml:space="preserve"> </v>
      </c>
      <c r="F22" s="35"/>
      <c r="G22" s="2" t="str">
        <f>IF(A22=$J$2," ",'DATI GARA'!$A$5)</f>
        <v xml:space="preserve"> </v>
      </c>
      <c r="H22" s="29"/>
      <c r="I22" s="37"/>
      <c r="N22" s="1" t="str">
        <f t="shared" si="2"/>
        <v>GRANDE SLAM DI BABBO NATALE</v>
      </c>
      <c r="O22" s="18" t="str">
        <f t="shared" si="2"/>
        <v>LEINI' ../12/2022</v>
      </c>
    </row>
    <row r="23" spans="1:15" x14ac:dyDescent="0.2">
      <c r="A23" s="34"/>
      <c r="E23" s="1" t="str">
        <f t="shared" si="1"/>
        <v xml:space="preserve"> </v>
      </c>
      <c r="G23" s="1" t="str">
        <f>IF(A23=$J$2," ",'DATI GARA'!$A$5)</f>
        <v xml:space="preserve"> </v>
      </c>
      <c r="I23" s="38"/>
      <c r="N23" s="1" t="str">
        <f t="shared" si="2"/>
        <v>GRANDE SLAM DI BABBO NATALE</v>
      </c>
      <c r="O23" s="18" t="str">
        <f t="shared" si="2"/>
        <v>LEINI' ../12/2022</v>
      </c>
    </row>
    <row r="24" spans="1:15" x14ac:dyDescent="0.2">
      <c r="A24" s="34"/>
      <c r="E24" s="1" t="str">
        <f t="shared" si="1"/>
        <v xml:space="preserve"> </v>
      </c>
      <c r="G24" s="25" t="str">
        <f>IF(A24=$J$2," ",'DATI GARA'!$A$5)</f>
        <v xml:space="preserve"> </v>
      </c>
      <c r="I24" s="27"/>
      <c r="N24" s="1" t="str">
        <f t="shared" si="2"/>
        <v>GRANDE SLAM DI BABBO NATALE</v>
      </c>
      <c r="O24" s="18" t="str">
        <f t="shared" si="2"/>
        <v>LEINI' ../12/2022</v>
      </c>
    </row>
    <row r="25" spans="1:15" ht="13.5" thickBot="1" x14ac:dyDescent="0.25">
      <c r="A25" s="32"/>
      <c r="B25" s="33"/>
      <c r="C25" s="33"/>
      <c r="E25" s="3" t="str">
        <f t="shared" si="1"/>
        <v xml:space="preserve"> </v>
      </c>
      <c r="F25" s="33"/>
      <c r="G25" s="3" t="str">
        <f>IF(A25=$J$2," ",'DATI GARA'!$A$5)</f>
        <v xml:space="preserve"> </v>
      </c>
      <c r="H25" s="33"/>
      <c r="I25" s="39"/>
      <c r="N25" s="1" t="str">
        <f t="shared" si="2"/>
        <v>GRANDE SLAM DI BABBO NATALE</v>
      </c>
      <c r="O25" s="18" t="str">
        <f t="shared" si="2"/>
        <v>LEINI' ../12/2022</v>
      </c>
    </row>
    <row r="26" spans="1:15" x14ac:dyDescent="0.2">
      <c r="A26" s="28"/>
      <c r="B26" s="29"/>
      <c r="C26" s="29"/>
      <c r="D26" s="29"/>
      <c r="E26" s="2" t="str">
        <f t="shared" si="1"/>
        <v xml:space="preserve"> </v>
      </c>
      <c r="F26" s="35"/>
      <c r="G26" s="2" t="str">
        <f>IF(A26=$J$2," ",'DATI GARA'!$A$5)</f>
        <v xml:space="preserve"> </v>
      </c>
      <c r="H26" s="29"/>
      <c r="I26" s="37"/>
      <c r="N26" s="1" t="str">
        <f t="shared" si="2"/>
        <v>GRANDE SLAM DI BABBO NATALE</v>
      </c>
      <c r="O26" s="18" t="str">
        <f t="shared" si="2"/>
        <v>LEINI' ../12/2022</v>
      </c>
    </row>
    <row r="27" spans="1:15" x14ac:dyDescent="0.2">
      <c r="A27" s="34"/>
      <c r="E27" s="1" t="str">
        <f t="shared" si="1"/>
        <v xml:space="preserve"> </v>
      </c>
      <c r="G27" s="1" t="str">
        <f>IF(A27=$J$2," ",'DATI GARA'!$A$5)</f>
        <v xml:space="preserve"> </v>
      </c>
      <c r="I27" s="38"/>
      <c r="N27" s="1" t="str">
        <f t="shared" si="2"/>
        <v>GRANDE SLAM DI BABBO NATALE</v>
      </c>
      <c r="O27" s="18" t="str">
        <f t="shared" si="2"/>
        <v>LEINI' ../12/2022</v>
      </c>
    </row>
    <row r="28" spans="1:15" x14ac:dyDescent="0.2">
      <c r="A28" s="34"/>
      <c r="E28" s="1" t="str">
        <f t="shared" si="1"/>
        <v xml:space="preserve"> </v>
      </c>
      <c r="G28" s="25" t="str">
        <f>IF(A28=$J$2," ",'DATI GARA'!$A$5)</f>
        <v xml:space="preserve"> </v>
      </c>
      <c r="I28" s="27"/>
      <c r="N28" s="1" t="str">
        <f t="shared" si="2"/>
        <v>GRANDE SLAM DI BABBO NATALE</v>
      </c>
      <c r="O28" s="18" t="str">
        <f t="shared" si="2"/>
        <v>LEINI' ../12/2022</v>
      </c>
    </row>
    <row r="29" spans="1:15" ht="13.5" thickBot="1" x14ac:dyDescent="0.25">
      <c r="A29" s="32"/>
      <c r="B29" s="33"/>
      <c r="C29" s="33"/>
      <c r="E29" s="3" t="str">
        <f t="shared" si="1"/>
        <v xml:space="preserve"> </v>
      </c>
      <c r="F29" s="33"/>
      <c r="G29" s="3" t="str">
        <f>IF(A29=$J$2," ",'DATI GARA'!$A$5)</f>
        <v xml:space="preserve"> </v>
      </c>
      <c r="H29" s="33"/>
      <c r="I29" s="39"/>
      <c r="N29" s="1" t="str">
        <f t="shared" si="2"/>
        <v>GRANDE SLAM DI BABBO NATALE</v>
      </c>
      <c r="O29" s="18" t="str">
        <f t="shared" si="2"/>
        <v>LEINI' ../12/2022</v>
      </c>
    </row>
    <row r="30" spans="1:15" x14ac:dyDescent="0.2">
      <c r="A30" s="28"/>
      <c r="B30" s="29"/>
      <c r="C30" s="29"/>
      <c r="D30" s="29"/>
      <c r="E30" s="2" t="str">
        <f t="shared" si="1"/>
        <v xml:space="preserve"> </v>
      </c>
      <c r="F30" s="35"/>
      <c r="G30" s="2" t="str">
        <f>IF(A30=$J$2," ",'DATI GARA'!$A$5)</f>
        <v xml:space="preserve"> </v>
      </c>
      <c r="H30" s="29"/>
      <c r="I30" s="37"/>
      <c r="N30" s="1" t="str">
        <f t="shared" si="2"/>
        <v>GRANDE SLAM DI BABBO NATALE</v>
      </c>
      <c r="O30" s="18" t="str">
        <f t="shared" si="2"/>
        <v>LEINI' ../12/2022</v>
      </c>
    </row>
    <row r="31" spans="1:15" x14ac:dyDescent="0.2">
      <c r="A31" s="34"/>
      <c r="E31" s="1" t="str">
        <f t="shared" si="1"/>
        <v xml:space="preserve"> </v>
      </c>
      <c r="G31" s="1" t="str">
        <f>IF(A31=$J$2," ",'DATI GARA'!$A$5)</f>
        <v xml:space="preserve"> </v>
      </c>
      <c r="I31" s="38"/>
      <c r="N31" s="1" t="str">
        <f t="shared" si="2"/>
        <v>GRANDE SLAM DI BABBO NATALE</v>
      </c>
      <c r="O31" s="18" t="str">
        <f t="shared" si="2"/>
        <v>LEINI' ../12/2022</v>
      </c>
    </row>
    <row r="32" spans="1:15" x14ac:dyDescent="0.2">
      <c r="A32" s="34"/>
      <c r="E32" s="1" t="str">
        <f t="shared" si="1"/>
        <v xml:space="preserve"> </v>
      </c>
      <c r="G32" s="25" t="str">
        <f>IF(A32=$J$2," ",'DATI GARA'!$A$5)</f>
        <v xml:space="preserve"> </v>
      </c>
      <c r="I32" s="27"/>
      <c r="N32" s="1" t="str">
        <f t="shared" si="2"/>
        <v>GRANDE SLAM DI BABBO NATALE</v>
      </c>
      <c r="O32" s="18" t="str">
        <f t="shared" si="2"/>
        <v>LEINI' ../12/2022</v>
      </c>
    </row>
    <row r="33" spans="1:15" ht="13.5" thickBot="1" x14ac:dyDescent="0.25">
      <c r="A33" s="32"/>
      <c r="B33" s="33"/>
      <c r="C33" s="33"/>
      <c r="E33" s="3" t="str">
        <f t="shared" si="1"/>
        <v xml:space="preserve"> </v>
      </c>
      <c r="F33" s="33"/>
      <c r="G33" s="3" t="str">
        <f>IF(A33=$J$2," ",'DATI GARA'!$A$5)</f>
        <v xml:space="preserve"> </v>
      </c>
      <c r="H33" s="33"/>
      <c r="I33" s="39"/>
      <c r="N33" s="1" t="str">
        <f t="shared" si="2"/>
        <v>GRANDE SLAM DI BABBO NATALE</v>
      </c>
      <c r="O33" s="18" t="str">
        <f t="shared" si="2"/>
        <v>LEINI' ../12/2022</v>
      </c>
    </row>
    <row r="34" spans="1:15" x14ac:dyDescent="0.2">
      <c r="A34" s="28"/>
      <c r="B34" s="29"/>
      <c r="C34" s="29"/>
      <c r="D34" s="29"/>
      <c r="E34" s="2" t="str">
        <f t="shared" si="1"/>
        <v xml:space="preserve"> </v>
      </c>
      <c r="F34" s="35"/>
      <c r="G34" s="2" t="str">
        <f>IF(A34=$J$2," ",'DATI GARA'!$A$5)</f>
        <v xml:space="preserve"> </v>
      </c>
      <c r="H34" s="29"/>
      <c r="I34" s="37"/>
      <c r="N34" s="1" t="str">
        <f t="shared" si="2"/>
        <v>GRANDE SLAM DI BABBO NATALE</v>
      </c>
      <c r="O34" s="18" t="str">
        <f t="shared" si="2"/>
        <v>LEINI' ../12/2022</v>
      </c>
    </row>
    <row r="35" spans="1:15" x14ac:dyDescent="0.2">
      <c r="A35" s="34"/>
      <c r="E35" s="1" t="str">
        <f t="shared" si="1"/>
        <v xml:space="preserve"> </v>
      </c>
      <c r="G35" s="1" t="str">
        <f>IF(A35=$J$2," ",'DATI GARA'!$A$5)</f>
        <v xml:space="preserve"> </v>
      </c>
      <c r="I35" s="38"/>
      <c r="N35" s="1" t="str">
        <f t="shared" ref="N35:O50" si="3">N34</f>
        <v>GRANDE SLAM DI BABBO NATALE</v>
      </c>
      <c r="O35" s="18" t="str">
        <f t="shared" si="3"/>
        <v>LEINI' ../12/2022</v>
      </c>
    </row>
    <row r="36" spans="1:15" x14ac:dyDescent="0.2">
      <c r="A36" s="34"/>
      <c r="E36" s="1" t="str">
        <f t="shared" si="1"/>
        <v xml:space="preserve"> </v>
      </c>
      <c r="G36" s="25" t="str">
        <f>IF(A36=$J$2," ",'DATI GARA'!$A$5)</f>
        <v xml:space="preserve"> </v>
      </c>
      <c r="I36" s="27"/>
      <c r="N36" s="1" t="str">
        <f t="shared" si="3"/>
        <v>GRANDE SLAM DI BABBO NATALE</v>
      </c>
      <c r="O36" s="18" t="str">
        <f t="shared" si="3"/>
        <v>LEINI' ../12/2022</v>
      </c>
    </row>
    <row r="37" spans="1:15" ht="13.5" thickBot="1" x14ac:dyDescent="0.25">
      <c r="A37" s="32"/>
      <c r="B37" s="33"/>
      <c r="C37" s="33"/>
      <c r="E37" s="3" t="str">
        <f t="shared" si="1"/>
        <v xml:space="preserve"> </v>
      </c>
      <c r="F37" s="33"/>
      <c r="G37" s="3" t="str">
        <f>IF(A37=$J$2," ",'DATI GARA'!$A$5)</f>
        <v xml:space="preserve"> </v>
      </c>
      <c r="H37" s="33"/>
      <c r="I37" s="39"/>
      <c r="N37" s="1" t="str">
        <f t="shared" si="3"/>
        <v>GRANDE SLAM DI BABBO NATALE</v>
      </c>
      <c r="O37" s="18" t="str">
        <f t="shared" si="3"/>
        <v>LEINI' ../12/2022</v>
      </c>
    </row>
    <row r="38" spans="1:15" x14ac:dyDescent="0.2">
      <c r="A38" s="28"/>
      <c r="B38" s="29"/>
      <c r="C38" s="29"/>
      <c r="D38" s="29"/>
      <c r="E38" s="2" t="str">
        <f t="shared" si="1"/>
        <v xml:space="preserve"> </v>
      </c>
      <c r="F38" s="35"/>
      <c r="G38" s="2" t="str">
        <f>IF(A38=$J$2," ",'DATI GARA'!$A$5)</f>
        <v xml:space="preserve"> </v>
      </c>
      <c r="H38" s="29"/>
      <c r="I38" s="37"/>
      <c r="N38" s="1" t="str">
        <f t="shared" si="3"/>
        <v>GRANDE SLAM DI BABBO NATALE</v>
      </c>
      <c r="O38" s="18" t="str">
        <f t="shared" si="3"/>
        <v>LEINI' ../12/2022</v>
      </c>
    </row>
    <row r="39" spans="1:15" x14ac:dyDescent="0.2">
      <c r="A39" s="34"/>
      <c r="E39" s="1" t="str">
        <f t="shared" si="1"/>
        <v xml:space="preserve"> </v>
      </c>
      <c r="G39" s="1" t="str">
        <f>IF(A39=$J$2," ",'DATI GARA'!$A$5)</f>
        <v xml:space="preserve"> </v>
      </c>
      <c r="I39" s="38"/>
      <c r="N39" s="1" t="str">
        <f t="shared" si="3"/>
        <v>GRANDE SLAM DI BABBO NATALE</v>
      </c>
      <c r="O39" s="18" t="str">
        <f t="shared" si="3"/>
        <v>LEINI' ../12/2022</v>
      </c>
    </row>
    <row r="40" spans="1:15" x14ac:dyDescent="0.2">
      <c r="A40" s="34"/>
      <c r="E40" s="1" t="str">
        <f t="shared" si="1"/>
        <v xml:space="preserve"> </v>
      </c>
      <c r="G40" s="25" t="str">
        <f>IF(A40=$J$2," ",'DATI GARA'!$A$5)</f>
        <v xml:space="preserve"> </v>
      </c>
      <c r="I40" s="27"/>
      <c r="N40" s="1" t="str">
        <f t="shared" si="3"/>
        <v>GRANDE SLAM DI BABBO NATALE</v>
      </c>
      <c r="O40" s="18" t="str">
        <f t="shared" si="3"/>
        <v>LEINI' ../12/2022</v>
      </c>
    </row>
    <row r="41" spans="1:15" ht="13.5" thickBot="1" x14ac:dyDescent="0.25">
      <c r="A41" s="32"/>
      <c r="B41" s="33"/>
      <c r="C41" s="33"/>
      <c r="E41" s="3" t="str">
        <f t="shared" si="1"/>
        <v xml:space="preserve"> </v>
      </c>
      <c r="F41" s="33"/>
      <c r="G41" s="3" t="str">
        <f>IF(A41=$J$2," ",'DATI GARA'!$A$5)</f>
        <v xml:space="preserve"> </v>
      </c>
      <c r="H41" s="33"/>
      <c r="I41" s="39"/>
      <c r="N41" s="1" t="str">
        <f t="shared" si="3"/>
        <v>GRANDE SLAM DI BABBO NATALE</v>
      </c>
      <c r="O41" s="18" t="str">
        <f t="shared" si="3"/>
        <v>LEINI' ../12/2022</v>
      </c>
    </row>
    <row r="42" spans="1:15" x14ac:dyDescent="0.2">
      <c r="A42" s="28"/>
      <c r="B42" s="29"/>
      <c r="C42" s="29"/>
      <c r="D42" s="29"/>
      <c r="E42" s="2" t="str">
        <f t="shared" si="1"/>
        <v xml:space="preserve"> </v>
      </c>
      <c r="F42" s="35"/>
      <c r="G42" s="2" t="str">
        <f>IF(A42=$J$2," ",'DATI GARA'!$A$5)</f>
        <v xml:space="preserve"> </v>
      </c>
      <c r="H42" s="29"/>
      <c r="I42" s="37"/>
      <c r="N42" s="1" t="str">
        <f t="shared" si="3"/>
        <v>GRANDE SLAM DI BABBO NATALE</v>
      </c>
      <c r="O42" s="18" t="str">
        <f t="shared" si="3"/>
        <v>LEINI' ../12/2022</v>
      </c>
    </row>
    <row r="43" spans="1:15" x14ac:dyDescent="0.2">
      <c r="A43" s="34"/>
      <c r="E43" s="1" t="str">
        <f t="shared" si="1"/>
        <v xml:space="preserve"> </v>
      </c>
      <c r="G43" s="1" t="str">
        <f>IF(A43=$J$2," ",'DATI GARA'!$A$5)</f>
        <v xml:space="preserve"> </v>
      </c>
      <c r="I43" s="38"/>
      <c r="N43" s="1" t="str">
        <f t="shared" si="3"/>
        <v>GRANDE SLAM DI BABBO NATALE</v>
      </c>
      <c r="O43" s="18" t="str">
        <f t="shared" si="3"/>
        <v>LEINI' ../12/2022</v>
      </c>
    </row>
    <row r="44" spans="1:15" x14ac:dyDescent="0.2">
      <c r="A44" s="34"/>
      <c r="E44" s="1" t="str">
        <f t="shared" si="1"/>
        <v xml:space="preserve"> </v>
      </c>
      <c r="G44" s="25" t="str">
        <f>IF(A44=$J$2," ",'DATI GARA'!$A$5)</f>
        <v xml:space="preserve"> </v>
      </c>
      <c r="I44" s="27"/>
      <c r="N44" s="1" t="str">
        <f t="shared" si="3"/>
        <v>GRANDE SLAM DI BABBO NATALE</v>
      </c>
      <c r="O44" s="18" t="str">
        <f t="shared" si="3"/>
        <v>LEINI' ../12/2022</v>
      </c>
    </row>
    <row r="45" spans="1:15" ht="13.5" thickBot="1" x14ac:dyDescent="0.25">
      <c r="A45" s="32"/>
      <c r="B45" s="33"/>
      <c r="C45" s="33"/>
      <c r="E45" s="3" t="str">
        <f t="shared" si="1"/>
        <v xml:space="preserve"> </v>
      </c>
      <c r="F45" s="33"/>
      <c r="G45" s="3" t="str">
        <f>IF(A45=$J$2," ",'DATI GARA'!$A$5)</f>
        <v xml:space="preserve"> </v>
      </c>
      <c r="H45" s="33"/>
      <c r="I45" s="39"/>
      <c r="N45" s="1" t="str">
        <f t="shared" si="3"/>
        <v>GRANDE SLAM DI BABBO NATALE</v>
      </c>
      <c r="O45" s="18" t="str">
        <f t="shared" si="3"/>
        <v>LEINI' ../12/2022</v>
      </c>
    </row>
    <row r="46" spans="1:15" x14ac:dyDescent="0.2">
      <c r="A46" s="28"/>
      <c r="B46" s="29"/>
      <c r="C46" s="29"/>
      <c r="D46" s="29"/>
      <c r="E46" s="2" t="str">
        <f t="shared" si="1"/>
        <v xml:space="preserve"> </v>
      </c>
      <c r="F46" s="35"/>
      <c r="G46" s="2" t="str">
        <f>IF(A46=$J$2," ",'DATI GARA'!$A$5)</f>
        <v xml:space="preserve"> </v>
      </c>
      <c r="H46" s="29"/>
      <c r="I46" s="37"/>
      <c r="N46" s="1" t="str">
        <f t="shared" si="3"/>
        <v>GRANDE SLAM DI BABBO NATALE</v>
      </c>
      <c r="O46" s="18" t="str">
        <f t="shared" si="3"/>
        <v>LEINI' ../12/2022</v>
      </c>
    </row>
    <row r="47" spans="1:15" x14ac:dyDescent="0.2">
      <c r="A47" s="34"/>
      <c r="E47" s="1" t="str">
        <f t="shared" si="1"/>
        <v xml:space="preserve"> </v>
      </c>
      <c r="G47" s="1" t="str">
        <f>IF(A47=$J$2," ",'DATI GARA'!$A$5)</f>
        <v xml:space="preserve"> </v>
      </c>
      <c r="I47" s="38"/>
      <c r="N47" s="1" t="str">
        <f t="shared" si="3"/>
        <v>GRANDE SLAM DI BABBO NATALE</v>
      </c>
      <c r="O47" s="18" t="str">
        <f t="shared" si="3"/>
        <v>LEINI' ../12/2022</v>
      </c>
    </row>
    <row r="48" spans="1:15" x14ac:dyDescent="0.2">
      <c r="A48" s="34"/>
      <c r="E48" s="1" t="str">
        <f t="shared" si="1"/>
        <v xml:space="preserve"> </v>
      </c>
      <c r="G48" s="25" t="str">
        <f>IF(A48=$J$2," ",'DATI GARA'!$A$5)</f>
        <v xml:space="preserve"> </v>
      </c>
      <c r="I48" s="27"/>
      <c r="N48" s="1" t="str">
        <f t="shared" si="3"/>
        <v>GRANDE SLAM DI BABBO NATALE</v>
      </c>
      <c r="O48" s="18" t="str">
        <f t="shared" si="3"/>
        <v>LEINI' ../12/2022</v>
      </c>
    </row>
    <row r="49" spans="1:15" ht="13.5" thickBot="1" x14ac:dyDescent="0.25">
      <c r="A49" s="32"/>
      <c r="B49" s="33"/>
      <c r="C49" s="33"/>
      <c r="E49" s="3" t="str">
        <f t="shared" si="1"/>
        <v xml:space="preserve"> </v>
      </c>
      <c r="F49" s="33"/>
      <c r="G49" s="3" t="str">
        <f>IF(A49=$J$2," ",'DATI GARA'!$A$5)</f>
        <v xml:space="preserve"> </v>
      </c>
      <c r="H49" s="33"/>
      <c r="I49" s="39"/>
      <c r="N49" s="1" t="str">
        <f t="shared" si="3"/>
        <v>GRANDE SLAM DI BABBO NATALE</v>
      </c>
      <c r="O49" s="18" t="str">
        <f t="shared" si="3"/>
        <v>LEINI' ../12/2022</v>
      </c>
    </row>
    <row r="50" spans="1:15" x14ac:dyDescent="0.2">
      <c r="A50" s="28"/>
      <c r="B50" s="29"/>
      <c r="C50" s="29"/>
      <c r="D50" s="29"/>
      <c r="E50" s="2" t="str">
        <f t="shared" si="1"/>
        <v xml:space="preserve"> </v>
      </c>
      <c r="F50" s="35"/>
      <c r="G50" s="2" t="str">
        <f>IF(A50=$J$2," ",'DATI GARA'!$A$5)</f>
        <v xml:space="preserve"> </v>
      </c>
      <c r="H50" s="29"/>
      <c r="I50" s="37"/>
      <c r="N50" s="1" t="str">
        <f t="shared" si="3"/>
        <v>GRANDE SLAM DI BABBO NATALE</v>
      </c>
      <c r="O50" s="18" t="str">
        <f t="shared" si="3"/>
        <v>LEINI' ../12/2022</v>
      </c>
    </row>
    <row r="51" spans="1:15" x14ac:dyDescent="0.2">
      <c r="A51" s="34"/>
      <c r="E51" s="1" t="str">
        <f t="shared" si="1"/>
        <v xml:space="preserve"> </v>
      </c>
      <c r="G51" s="1" t="str">
        <f>IF(A51=$J$2," ",'DATI GARA'!$A$5)</f>
        <v xml:space="preserve"> </v>
      </c>
      <c r="I51" s="38"/>
      <c r="N51" s="1" t="str">
        <f t="shared" ref="N51:O66" si="4">N50</f>
        <v>GRANDE SLAM DI BABBO NATALE</v>
      </c>
      <c r="O51" s="18" t="str">
        <f t="shared" si="4"/>
        <v>LEINI' ../12/2022</v>
      </c>
    </row>
    <row r="52" spans="1:15" x14ac:dyDescent="0.2">
      <c r="A52" s="34"/>
      <c r="E52" s="1" t="str">
        <f t="shared" si="1"/>
        <v xml:space="preserve"> </v>
      </c>
      <c r="G52" s="25" t="str">
        <f>IF(A52=$J$2," ",'DATI GARA'!$A$5)</f>
        <v xml:space="preserve"> </v>
      </c>
      <c r="I52" s="27"/>
      <c r="N52" s="1" t="str">
        <f t="shared" si="4"/>
        <v>GRANDE SLAM DI BABBO NATALE</v>
      </c>
      <c r="O52" s="18" t="str">
        <f t="shared" si="4"/>
        <v>LEINI' ../12/2022</v>
      </c>
    </row>
    <row r="53" spans="1:15" ht="13.5" thickBot="1" x14ac:dyDescent="0.25">
      <c r="A53" s="32"/>
      <c r="B53" s="33"/>
      <c r="C53" s="33"/>
      <c r="E53" s="3" t="str">
        <f t="shared" si="1"/>
        <v xml:space="preserve"> </v>
      </c>
      <c r="F53" s="33"/>
      <c r="G53" s="3" t="str">
        <f>IF(A53=$J$2," ",'DATI GARA'!$A$5)</f>
        <v xml:space="preserve"> </v>
      </c>
      <c r="H53" s="33"/>
      <c r="I53" s="39"/>
      <c r="N53" s="1" t="str">
        <f t="shared" si="4"/>
        <v>GRANDE SLAM DI BABBO NATALE</v>
      </c>
      <c r="O53" s="18" t="str">
        <f t="shared" si="4"/>
        <v>LEINI' ../12/2022</v>
      </c>
    </row>
    <row r="54" spans="1:15" x14ac:dyDescent="0.2">
      <c r="A54" s="28"/>
      <c r="B54" s="29"/>
      <c r="C54" s="29"/>
      <c r="D54" s="29"/>
      <c r="E54" s="2" t="str">
        <f t="shared" si="1"/>
        <v xml:space="preserve"> </v>
      </c>
      <c r="F54" s="35"/>
      <c r="G54" s="2" t="str">
        <f>IF(A54=$J$2," ",'DATI GARA'!$A$5)</f>
        <v xml:space="preserve"> </v>
      </c>
      <c r="H54" s="29"/>
      <c r="I54" s="37"/>
      <c r="N54" s="1" t="str">
        <f t="shared" si="4"/>
        <v>GRANDE SLAM DI BABBO NATALE</v>
      </c>
      <c r="O54" s="18" t="str">
        <f t="shared" si="4"/>
        <v>LEINI' ../12/2022</v>
      </c>
    </row>
    <row r="55" spans="1:15" x14ac:dyDescent="0.2">
      <c r="A55" s="34"/>
      <c r="E55" s="1" t="str">
        <f t="shared" si="1"/>
        <v xml:space="preserve"> </v>
      </c>
      <c r="G55" s="1" t="str">
        <f>IF(A55=$J$2," ",'DATI GARA'!$A$5)</f>
        <v xml:space="preserve"> </v>
      </c>
      <c r="I55" s="38"/>
      <c r="N55" s="1" t="str">
        <f t="shared" si="4"/>
        <v>GRANDE SLAM DI BABBO NATALE</v>
      </c>
      <c r="O55" s="18" t="str">
        <f t="shared" si="4"/>
        <v>LEINI' ../12/2022</v>
      </c>
    </row>
    <row r="56" spans="1:15" x14ac:dyDescent="0.2">
      <c r="A56" s="34"/>
      <c r="E56" s="1" t="str">
        <f t="shared" si="1"/>
        <v xml:space="preserve"> </v>
      </c>
      <c r="G56" s="25" t="str">
        <f>IF(A56=$J$2," ",'DATI GARA'!$A$5)</f>
        <v xml:space="preserve"> </v>
      </c>
      <c r="I56" s="27"/>
      <c r="N56" s="1" t="str">
        <f t="shared" si="4"/>
        <v>GRANDE SLAM DI BABBO NATALE</v>
      </c>
      <c r="O56" s="18" t="str">
        <f t="shared" si="4"/>
        <v>LEINI' ../12/2022</v>
      </c>
    </row>
    <row r="57" spans="1:15" ht="13.5" thickBot="1" x14ac:dyDescent="0.25">
      <c r="A57" s="32"/>
      <c r="B57" s="33"/>
      <c r="C57" s="33"/>
      <c r="E57" s="3" t="str">
        <f t="shared" si="1"/>
        <v xml:space="preserve"> </v>
      </c>
      <c r="F57" s="33"/>
      <c r="G57" s="3" t="str">
        <f>IF(A57=$J$2," ",'DATI GARA'!$A$5)</f>
        <v xml:space="preserve"> </v>
      </c>
      <c r="H57" s="33"/>
      <c r="I57" s="39"/>
      <c r="N57" s="1" t="str">
        <f t="shared" si="4"/>
        <v>GRANDE SLAM DI BABBO NATALE</v>
      </c>
      <c r="O57" s="18" t="str">
        <f t="shared" si="4"/>
        <v>LEINI' ../12/2022</v>
      </c>
    </row>
    <row r="58" spans="1:15" x14ac:dyDescent="0.2">
      <c r="A58" s="28"/>
      <c r="B58" s="29"/>
      <c r="C58" s="29"/>
      <c r="D58" s="29"/>
      <c r="E58" s="2" t="str">
        <f t="shared" si="1"/>
        <v xml:space="preserve"> </v>
      </c>
      <c r="F58" s="35"/>
      <c r="G58" s="2" t="str">
        <f>IF(A58=$J$2," ",'DATI GARA'!$A$5)</f>
        <v xml:space="preserve"> </v>
      </c>
      <c r="H58" s="29"/>
      <c r="I58" s="37"/>
      <c r="N58" s="1" t="str">
        <f t="shared" si="4"/>
        <v>GRANDE SLAM DI BABBO NATALE</v>
      </c>
      <c r="O58" s="18" t="str">
        <f t="shared" si="4"/>
        <v>LEINI' ../12/2022</v>
      </c>
    </row>
    <row r="59" spans="1:15" x14ac:dyDescent="0.2">
      <c r="A59" s="34"/>
      <c r="E59" s="1" t="str">
        <f t="shared" si="1"/>
        <v xml:space="preserve"> </v>
      </c>
      <c r="G59" s="1" t="str">
        <f>IF(A59=$J$2," ",'DATI GARA'!$A$5)</f>
        <v xml:space="preserve"> </v>
      </c>
      <c r="I59" s="38"/>
      <c r="N59" s="1" t="str">
        <f t="shared" si="4"/>
        <v>GRANDE SLAM DI BABBO NATALE</v>
      </c>
      <c r="O59" s="18" t="str">
        <f t="shared" si="4"/>
        <v>LEINI' ../12/2022</v>
      </c>
    </row>
    <row r="60" spans="1:15" x14ac:dyDescent="0.2">
      <c r="A60" s="34"/>
      <c r="E60" s="1" t="str">
        <f t="shared" si="1"/>
        <v xml:space="preserve"> </v>
      </c>
      <c r="G60" s="25" t="str">
        <f>IF(A60=$J$2," ",'DATI GARA'!$A$5)</f>
        <v xml:space="preserve"> </v>
      </c>
      <c r="I60" s="27"/>
      <c r="N60" s="1" t="str">
        <f t="shared" si="4"/>
        <v>GRANDE SLAM DI BABBO NATALE</v>
      </c>
      <c r="O60" s="18" t="str">
        <f t="shared" si="4"/>
        <v>LEINI' ../12/2022</v>
      </c>
    </row>
    <row r="61" spans="1:15" ht="13.5" thickBot="1" x14ac:dyDescent="0.25">
      <c r="A61" s="32"/>
      <c r="B61" s="33"/>
      <c r="C61" s="33"/>
      <c r="E61" s="3" t="str">
        <f t="shared" si="1"/>
        <v xml:space="preserve"> </v>
      </c>
      <c r="F61" s="33"/>
      <c r="G61" s="3" t="str">
        <f>IF(A61=$J$2," ",'DATI GARA'!$A$5)</f>
        <v xml:space="preserve"> </v>
      </c>
      <c r="H61" s="33"/>
      <c r="I61" s="39"/>
      <c r="N61" s="1" t="str">
        <f t="shared" si="4"/>
        <v>GRANDE SLAM DI BABBO NATALE</v>
      </c>
      <c r="O61" s="18" t="str">
        <f t="shared" si="4"/>
        <v>LEINI' ../12/2022</v>
      </c>
    </row>
    <row r="62" spans="1:15" x14ac:dyDescent="0.2">
      <c r="A62" s="28"/>
      <c r="B62" s="29"/>
      <c r="C62" s="29"/>
      <c r="D62" s="29"/>
      <c r="E62" s="2" t="str">
        <f t="shared" si="1"/>
        <v xml:space="preserve"> </v>
      </c>
      <c r="F62" s="35"/>
      <c r="G62" s="2" t="str">
        <f>IF(A62=$J$2," ",'DATI GARA'!$A$5)</f>
        <v xml:space="preserve"> </v>
      </c>
      <c r="H62" s="29"/>
      <c r="I62" s="37"/>
      <c r="N62" s="1" t="str">
        <f t="shared" si="4"/>
        <v>GRANDE SLAM DI BABBO NATALE</v>
      </c>
      <c r="O62" s="18" t="str">
        <f t="shared" si="4"/>
        <v>LEINI' ../12/2022</v>
      </c>
    </row>
    <row r="63" spans="1:15" x14ac:dyDescent="0.2">
      <c r="A63" s="34"/>
      <c r="E63" s="1" t="str">
        <f t="shared" si="1"/>
        <v xml:space="preserve"> </v>
      </c>
      <c r="G63" s="1" t="str">
        <f>IF(A63=$J$2," ",'DATI GARA'!$A$5)</f>
        <v xml:space="preserve"> </v>
      </c>
      <c r="I63" s="38"/>
      <c r="N63" s="1" t="str">
        <f t="shared" si="4"/>
        <v>GRANDE SLAM DI BABBO NATALE</v>
      </c>
      <c r="O63" s="18" t="str">
        <f t="shared" si="4"/>
        <v>LEINI' ../12/2022</v>
      </c>
    </row>
    <row r="64" spans="1:15" x14ac:dyDescent="0.2">
      <c r="A64" s="34"/>
      <c r="E64" s="1" t="str">
        <f t="shared" si="1"/>
        <v xml:space="preserve"> </v>
      </c>
      <c r="G64" s="25" t="str">
        <f>IF(A64=$J$2," ",'DATI GARA'!$A$5)</f>
        <v xml:space="preserve"> </v>
      </c>
      <c r="I64" s="27"/>
      <c r="N64" s="1" t="str">
        <f t="shared" si="4"/>
        <v>GRANDE SLAM DI BABBO NATALE</v>
      </c>
      <c r="O64" s="18" t="str">
        <f t="shared" si="4"/>
        <v>LEINI' ../12/2022</v>
      </c>
    </row>
    <row r="65" spans="1:15" ht="13.5" thickBot="1" x14ac:dyDescent="0.25">
      <c r="A65" s="32"/>
      <c r="B65" s="33"/>
      <c r="C65" s="33"/>
      <c r="E65" s="3" t="str">
        <f t="shared" si="1"/>
        <v xml:space="preserve"> </v>
      </c>
      <c r="F65" s="33"/>
      <c r="G65" s="3" t="str">
        <f>IF(A65=$J$2," ",'DATI GARA'!$A$5)</f>
        <v xml:space="preserve"> </v>
      </c>
      <c r="H65" s="33"/>
      <c r="I65" s="39"/>
      <c r="N65" s="1" t="str">
        <f t="shared" si="4"/>
        <v>GRANDE SLAM DI BABBO NATALE</v>
      </c>
      <c r="O65" s="18" t="str">
        <f t="shared" si="4"/>
        <v>LEINI' ../12/2022</v>
      </c>
    </row>
    <row r="66" spans="1:15" x14ac:dyDescent="0.2">
      <c r="A66" s="28"/>
      <c r="B66" s="29"/>
      <c r="C66" s="29"/>
      <c r="D66" s="29"/>
      <c r="E66" s="2" t="str">
        <f t="shared" si="1"/>
        <v xml:space="preserve"> </v>
      </c>
      <c r="F66" s="35"/>
      <c r="G66" s="2" t="str">
        <f>IF(A66=$J$2," ",'DATI GARA'!$A$5)</f>
        <v xml:space="preserve"> </v>
      </c>
      <c r="H66" s="29"/>
      <c r="I66" s="37"/>
      <c r="N66" s="1" t="str">
        <f t="shared" si="4"/>
        <v>GRANDE SLAM DI BABBO NATALE</v>
      </c>
      <c r="O66" s="18" t="str">
        <f t="shared" si="4"/>
        <v>LEINI' ../12/2022</v>
      </c>
    </row>
    <row r="67" spans="1:15" x14ac:dyDescent="0.2">
      <c r="A67" s="34"/>
      <c r="E67" s="1" t="str">
        <f t="shared" si="1"/>
        <v xml:space="preserve"> </v>
      </c>
      <c r="G67" s="1" t="str">
        <f>IF(A67=$J$2," ",'DATI GARA'!$A$5)</f>
        <v xml:space="preserve"> </v>
      </c>
      <c r="I67" s="38"/>
      <c r="N67" s="1" t="str">
        <f t="shared" ref="N67:O82" si="5">N66</f>
        <v>GRANDE SLAM DI BABBO NATALE</v>
      </c>
      <c r="O67" s="18" t="str">
        <f t="shared" si="5"/>
        <v>LEINI' ../12/2022</v>
      </c>
    </row>
    <row r="68" spans="1:15" x14ac:dyDescent="0.2">
      <c r="A68" s="34"/>
      <c r="E68" s="1" t="str">
        <f t="shared" si="1"/>
        <v xml:space="preserve"> </v>
      </c>
      <c r="G68" s="25" t="str">
        <f>IF(A68=$J$2," ",'DATI GARA'!$A$5)</f>
        <v xml:space="preserve"> </v>
      </c>
      <c r="I68" s="27"/>
      <c r="N68" s="1" t="str">
        <f t="shared" si="5"/>
        <v>GRANDE SLAM DI BABBO NATALE</v>
      </c>
      <c r="O68" s="18" t="str">
        <f t="shared" si="5"/>
        <v>LEINI' ../12/2022</v>
      </c>
    </row>
    <row r="69" spans="1:15" ht="13.5" thickBot="1" x14ac:dyDescent="0.25">
      <c r="A69" s="32"/>
      <c r="B69" s="33"/>
      <c r="C69" s="33"/>
      <c r="E69" s="3" t="str">
        <f t="shared" si="1"/>
        <v xml:space="preserve"> </v>
      </c>
      <c r="F69" s="33"/>
      <c r="G69" s="3" t="str">
        <f>IF(A69=$J$2," ",'DATI GARA'!$A$5)</f>
        <v xml:space="preserve"> </v>
      </c>
      <c r="H69" s="33"/>
      <c r="I69" s="39"/>
      <c r="N69" s="1" t="str">
        <f t="shared" si="5"/>
        <v>GRANDE SLAM DI BABBO NATALE</v>
      </c>
      <c r="O69" s="18" t="str">
        <f t="shared" si="5"/>
        <v>LEINI' ../12/2022</v>
      </c>
    </row>
    <row r="70" spans="1:15" x14ac:dyDescent="0.2">
      <c r="A70" s="28"/>
      <c r="B70" s="29"/>
      <c r="C70" s="29"/>
      <c r="D70" s="29"/>
      <c r="E70" s="2" t="str">
        <f t="shared" ref="E70:E133" si="6">IF(A70=$J$2," ","FA")</f>
        <v xml:space="preserve"> </v>
      </c>
      <c r="F70" s="35"/>
      <c r="G70" s="2" t="str">
        <f>IF(A70=$J$2," ",'DATI GARA'!$A$5)</f>
        <v xml:space="preserve"> </v>
      </c>
      <c r="H70" s="29"/>
      <c r="I70" s="37"/>
      <c r="N70" s="1" t="str">
        <f t="shared" si="5"/>
        <v>GRANDE SLAM DI BABBO NATALE</v>
      </c>
      <c r="O70" s="18" t="str">
        <f t="shared" si="5"/>
        <v>LEINI' ../12/2022</v>
      </c>
    </row>
    <row r="71" spans="1:15" x14ac:dyDescent="0.2">
      <c r="A71" s="34"/>
      <c r="E71" s="1" t="str">
        <f t="shared" si="6"/>
        <v xml:space="preserve"> </v>
      </c>
      <c r="G71" s="1" t="str">
        <f>IF(A71=$J$2," ",'DATI GARA'!$A$5)</f>
        <v xml:space="preserve"> </v>
      </c>
      <c r="I71" s="38"/>
      <c r="N71" s="1" t="str">
        <f t="shared" si="5"/>
        <v>GRANDE SLAM DI BABBO NATALE</v>
      </c>
      <c r="O71" s="18" t="str">
        <f t="shared" si="5"/>
        <v>LEINI' ../12/2022</v>
      </c>
    </row>
    <row r="72" spans="1:15" x14ac:dyDescent="0.2">
      <c r="A72" s="34"/>
      <c r="E72" s="1" t="str">
        <f t="shared" si="6"/>
        <v xml:space="preserve"> </v>
      </c>
      <c r="G72" s="25" t="str">
        <f>IF(A72=$J$2," ",'DATI GARA'!$A$5)</f>
        <v xml:space="preserve"> </v>
      </c>
      <c r="I72" s="27"/>
      <c r="N72" s="1" t="str">
        <f t="shared" si="5"/>
        <v>GRANDE SLAM DI BABBO NATALE</v>
      </c>
      <c r="O72" s="18" t="str">
        <f t="shared" si="5"/>
        <v>LEINI' ../12/2022</v>
      </c>
    </row>
    <row r="73" spans="1:15" ht="13.5" thickBot="1" x14ac:dyDescent="0.25">
      <c r="A73" s="32"/>
      <c r="B73" s="33"/>
      <c r="C73" s="33"/>
      <c r="E73" s="3" t="str">
        <f t="shared" si="6"/>
        <v xml:space="preserve"> </v>
      </c>
      <c r="F73" s="33"/>
      <c r="G73" s="3" t="str">
        <f>IF(A73=$J$2," ",'DATI GARA'!$A$5)</f>
        <v xml:space="preserve"> </v>
      </c>
      <c r="H73" s="33"/>
      <c r="I73" s="39"/>
      <c r="N73" s="1" t="str">
        <f t="shared" si="5"/>
        <v>GRANDE SLAM DI BABBO NATALE</v>
      </c>
      <c r="O73" s="18" t="str">
        <f t="shared" si="5"/>
        <v>LEINI' ../12/2022</v>
      </c>
    </row>
    <row r="74" spans="1:15" x14ac:dyDescent="0.2">
      <c r="A74" s="28"/>
      <c r="B74" s="29"/>
      <c r="C74" s="29"/>
      <c r="D74" s="29"/>
      <c r="E74" s="2" t="str">
        <f t="shared" si="6"/>
        <v xml:space="preserve"> </v>
      </c>
      <c r="F74" s="35"/>
      <c r="G74" s="2" t="str">
        <f>IF(A74=$J$2," ",'DATI GARA'!$A$5)</f>
        <v xml:space="preserve"> </v>
      </c>
      <c r="H74" s="29"/>
      <c r="I74" s="37"/>
      <c r="N74" s="1" t="str">
        <f t="shared" si="5"/>
        <v>GRANDE SLAM DI BABBO NATALE</v>
      </c>
      <c r="O74" s="18" t="str">
        <f t="shared" si="5"/>
        <v>LEINI' ../12/2022</v>
      </c>
    </row>
    <row r="75" spans="1:15" x14ac:dyDescent="0.2">
      <c r="A75" s="34"/>
      <c r="E75" s="1" t="str">
        <f t="shared" si="6"/>
        <v xml:space="preserve"> </v>
      </c>
      <c r="G75" s="1" t="str">
        <f>IF(A75=$J$2," ",'DATI GARA'!$A$5)</f>
        <v xml:space="preserve"> </v>
      </c>
      <c r="I75" s="38"/>
      <c r="N75" s="1" t="str">
        <f t="shared" si="5"/>
        <v>GRANDE SLAM DI BABBO NATALE</v>
      </c>
      <c r="O75" s="18" t="str">
        <f t="shared" si="5"/>
        <v>LEINI' ../12/2022</v>
      </c>
    </row>
    <row r="76" spans="1:15" x14ac:dyDescent="0.2">
      <c r="A76" s="34"/>
      <c r="E76" s="1" t="str">
        <f t="shared" si="6"/>
        <v xml:space="preserve"> </v>
      </c>
      <c r="G76" s="25" t="str">
        <f>IF(A76=$J$2," ",'DATI GARA'!$A$5)</f>
        <v xml:space="preserve"> </v>
      </c>
      <c r="I76" s="27"/>
      <c r="N76" s="1" t="str">
        <f t="shared" si="5"/>
        <v>GRANDE SLAM DI BABBO NATALE</v>
      </c>
      <c r="O76" s="18" t="str">
        <f t="shared" si="5"/>
        <v>LEINI' ../12/2022</v>
      </c>
    </row>
    <row r="77" spans="1:15" ht="13.5" thickBot="1" x14ac:dyDescent="0.25">
      <c r="A77" s="32"/>
      <c r="B77" s="33"/>
      <c r="C77" s="33"/>
      <c r="E77" s="3" t="str">
        <f t="shared" si="6"/>
        <v xml:space="preserve"> </v>
      </c>
      <c r="F77" s="33"/>
      <c r="G77" s="3" t="str">
        <f>IF(A77=$J$2," ",'DATI GARA'!$A$5)</f>
        <v xml:space="preserve"> </v>
      </c>
      <c r="H77" s="33"/>
      <c r="I77" s="39"/>
      <c r="N77" s="1" t="str">
        <f t="shared" si="5"/>
        <v>GRANDE SLAM DI BABBO NATALE</v>
      </c>
      <c r="O77" s="18" t="str">
        <f t="shared" si="5"/>
        <v>LEINI' ../12/2022</v>
      </c>
    </row>
    <row r="78" spans="1:15" x14ac:dyDescent="0.2">
      <c r="A78" s="28"/>
      <c r="B78" s="29"/>
      <c r="C78" s="29"/>
      <c r="D78" s="29"/>
      <c r="E78" s="2" t="str">
        <f t="shared" si="6"/>
        <v xml:space="preserve"> </v>
      </c>
      <c r="F78" s="35"/>
      <c r="G78" s="2" t="str">
        <f>IF(A78=$J$2," ",'DATI GARA'!$A$5)</f>
        <v xml:space="preserve"> </v>
      </c>
      <c r="H78" s="29"/>
      <c r="I78" s="37"/>
      <c r="N78" s="1" t="str">
        <f t="shared" si="5"/>
        <v>GRANDE SLAM DI BABBO NATALE</v>
      </c>
      <c r="O78" s="18" t="str">
        <f t="shared" si="5"/>
        <v>LEINI' ../12/2022</v>
      </c>
    </row>
    <row r="79" spans="1:15" x14ac:dyDescent="0.2">
      <c r="A79" s="34"/>
      <c r="E79" s="1" t="str">
        <f t="shared" si="6"/>
        <v xml:space="preserve"> </v>
      </c>
      <c r="G79" s="1" t="str">
        <f>IF(A79=$J$2," ",'DATI GARA'!$A$5)</f>
        <v xml:space="preserve"> </v>
      </c>
      <c r="I79" s="38"/>
      <c r="N79" s="1" t="str">
        <f t="shared" si="5"/>
        <v>GRANDE SLAM DI BABBO NATALE</v>
      </c>
      <c r="O79" s="18" t="str">
        <f t="shared" si="5"/>
        <v>LEINI' ../12/2022</v>
      </c>
    </row>
    <row r="80" spans="1:15" x14ac:dyDescent="0.2">
      <c r="A80" s="34"/>
      <c r="E80" s="1" t="str">
        <f t="shared" si="6"/>
        <v xml:space="preserve"> </v>
      </c>
      <c r="G80" s="25" t="str">
        <f>IF(A80=$J$2," ",'DATI GARA'!$A$5)</f>
        <v xml:space="preserve"> </v>
      </c>
      <c r="I80" s="27"/>
      <c r="N80" s="1" t="str">
        <f t="shared" si="5"/>
        <v>GRANDE SLAM DI BABBO NATALE</v>
      </c>
      <c r="O80" s="18" t="str">
        <f t="shared" si="5"/>
        <v>LEINI' ../12/2022</v>
      </c>
    </row>
    <row r="81" spans="1:15" ht="13.5" thickBot="1" x14ac:dyDescent="0.25">
      <c r="A81" s="32"/>
      <c r="B81" s="33"/>
      <c r="C81" s="33"/>
      <c r="E81" s="3" t="str">
        <f t="shared" si="6"/>
        <v xml:space="preserve"> </v>
      </c>
      <c r="F81" s="33"/>
      <c r="G81" s="3" t="str">
        <f>IF(A81=$J$2," ",'DATI GARA'!$A$5)</f>
        <v xml:space="preserve"> </v>
      </c>
      <c r="H81" s="33"/>
      <c r="I81" s="39"/>
      <c r="N81" s="1" t="str">
        <f t="shared" si="5"/>
        <v>GRANDE SLAM DI BABBO NATALE</v>
      </c>
      <c r="O81" s="18" t="str">
        <f t="shared" si="5"/>
        <v>LEINI' ../12/2022</v>
      </c>
    </row>
    <row r="82" spans="1:15" x14ac:dyDescent="0.2">
      <c r="A82" s="28"/>
      <c r="B82" s="29"/>
      <c r="C82" s="29"/>
      <c r="D82" s="29"/>
      <c r="E82" s="2" t="str">
        <f t="shared" si="6"/>
        <v xml:space="preserve"> </v>
      </c>
      <c r="F82" s="35"/>
      <c r="G82" s="2" t="str">
        <f>IF(A82=$J$2," ",'DATI GARA'!$A$5)</f>
        <v xml:space="preserve"> </v>
      </c>
      <c r="H82" s="29"/>
      <c r="I82" s="37"/>
      <c r="N82" s="1" t="str">
        <f t="shared" si="5"/>
        <v>GRANDE SLAM DI BABBO NATALE</v>
      </c>
      <c r="O82" s="18" t="str">
        <f t="shared" si="5"/>
        <v>LEINI' ../12/2022</v>
      </c>
    </row>
    <row r="83" spans="1:15" x14ac:dyDescent="0.2">
      <c r="A83" s="34"/>
      <c r="E83" s="1" t="str">
        <f t="shared" si="6"/>
        <v xml:space="preserve"> </v>
      </c>
      <c r="G83" s="1" t="str">
        <f>IF(A83=$J$2," ",'DATI GARA'!$A$5)</f>
        <v xml:space="preserve"> </v>
      </c>
      <c r="I83" s="38"/>
      <c r="N83" s="1" t="str">
        <f t="shared" ref="N83:O98" si="7">N82</f>
        <v>GRANDE SLAM DI BABBO NATALE</v>
      </c>
      <c r="O83" s="18" t="str">
        <f t="shared" si="7"/>
        <v>LEINI' ../12/2022</v>
      </c>
    </row>
    <row r="84" spans="1:15" x14ac:dyDescent="0.2">
      <c r="A84" s="34"/>
      <c r="E84" s="1" t="str">
        <f t="shared" si="6"/>
        <v xml:space="preserve"> </v>
      </c>
      <c r="G84" s="25" t="str">
        <f>IF(A84=$J$2," ",'DATI GARA'!$A$5)</f>
        <v xml:space="preserve"> </v>
      </c>
      <c r="I84" s="27"/>
      <c r="N84" s="1" t="str">
        <f t="shared" si="7"/>
        <v>GRANDE SLAM DI BABBO NATALE</v>
      </c>
      <c r="O84" s="18" t="str">
        <f t="shared" si="7"/>
        <v>LEINI' ../12/2022</v>
      </c>
    </row>
    <row r="85" spans="1:15" ht="13.5" thickBot="1" x14ac:dyDescent="0.25">
      <c r="A85" s="32"/>
      <c r="B85" s="33"/>
      <c r="C85" s="33"/>
      <c r="E85" s="3" t="str">
        <f t="shared" si="6"/>
        <v xml:space="preserve"> </v>
      </c>
      <c r="F85" s="33"/>
      <c r="G85" s="3" t="str">
        <f>IF(A85=$J$2," ",'DATI GARA'!$A$5)</f>
        <v xml:space="preserve"> </v>
      </c>
      <c r="H85" s="33"/>
      <c r="I85" s="39"/>
      <c r="N85" s="1" t="str">
        <f t="shared" si="7"/>
        <v>GRANDE SLAM DI BABBO NATALE</v>
      </c>
      <c r="O85" s="18" t="str">
        <f t="shared" si="7"/>
        <v>LEINI' ../12/2022</v>
      </c>
    </row>
    <row r="86" spans="1:15" x14ac:dyDescent="0.2">
      <c r="A86" s="28"/>
      <c r="B86" s="29"/>
      <c r="C86" s="29"/>
      <c r="D86" s="29"/>
      <c r="E86" s="2" t="str">
        <f t="shared" si="6"/>
        <v xml:space="preserve"> </v>
      </c>
      <c r="F86" s="35"/>
      <c r="G86" s="2" t="str">
        <f>IF(A86=$J$2," ",'DATI GARA'!$A$5)</f>
        <v xml:space="preserve"> </v>
      </c>
      <c r="H86" s="29"/>
      <c r="I86" s="37"/>
      <c r="N86" s="1" t="str">
        <f t="shared" si="7"/>
        <v>GRANDE SLAM DI BABBO NATALE</v>
      </c>
      <c r="O86" s="18" t="str">
        <f t="shared" si="7"/>
        <v>LEINI' ../12/2022</v>
      </c>
    </row>
    <row r="87" spans="1:15" x14ac:dyDescent="0.2">
      <c r="A87" s="34"/>
      <c r="E87" s="1" t="str">
        <f t="shared" si="6"/>
        <v xml:space="preserve"> </v>
      </c>
      <c r="G87" s="1" t="str">
        <f>IF(A87=$J$2," ",'DATI GARA'!$A$5)</f>
        <v xml:space="preserve"> </v>
      </c>
      <c r="I87" s="38"/>
      <c r="N87" s="1" t="str">
        <f t="shared" si="7"/>
        <v>GRANDE SLAM DI BABBO NATALE</v>
      </c>
      <c r="O87" s="18" t="str">
        <f t="shared" si="7"/>
        <v>LEINI' ../12/2022</v>
      </c>
    </row>
    <row r="88" spans="1:15" x14ac:dyDescent="0.2">
      <c r="A88" s="34"/>
      <c r="E88" s="1" t="str">
        <f t="shared" si="6"/>
        <v xml:space="preserve"> </v>
      </c>
      <c r="G88" s="25" t="str">
        <f>IF(A88=$J$2," ",'DATI GARA'!$A$5)</f>
        <v xml:space="preserve"> </v>
      </c>
      <c r="I88" s="27"/>
      <c r="N88" s="1" t="str">
        <f t="shared" si="7"/>
        <v>GRANDE SLAM DI BABBO NATALE</v>
      </c>
      <c r="O88" s="18" t="str">
        <f t="shared" si="7"/>
        <v>LEINI' ../12/2022</v>
      </c>
    </row>
    <row r="89" spans="1:15" ht="13.5" thickBot="1" x14ac:dyDescent="0.25">
      <c r="A89" s="32"/>
      <c r="B89" s="33"/>
      <c r="C89" s="33"/>
      <c r="E89" s="3" t="str">
        <f t="shared" si="6"/>
        <v xml:space="preserve"> </v>
      </c>
      <c r="F89" s="33"/>
      <c r="G89" s="3" t="str">
        <f>IF(A89=$J$2," ",'DATI GARA'!$A$5)</f>
        <v xml:space="preserve"> </v>
      </c>
      <c r="H89" s="33"/>
      <c r="I89" s="39"/>
      <c r="N89" s="1" t="str">
        <f t="shared" si="7"/>
        <v>GRANDE SLAM DI BABBO NATALE</v>
      </c>
      <c r="O89" s="18" t="str">
        <f t="shared" si="7"/>
        <v>LEINI' ../12/2022</v>
      </c>
    </row>
    <row r="90" spans="1:15" x14ac:dyDescent="0.2">
      <c r="A90" s="28"/>
      <c r="B90" s="29"/>
      <c r="C90" s="29"/>
      <c r="D90" s="29"/>
      <c r="E90" s="2" t="str">
        <f t="shared" si="6"/>
        <v xml:space="preserve"> </v>
      </c>
      <c r="F90" s="35"/>
      <c r="G90" s="2" t="str">
        <f>IF(A90=$J$2," ",'DATI GARA'!$A$5)</f>
        <v xml:space="preserve"> </v>
      </c>
      <c r="H90" s="29"/>
      <c r="I90" s="37"/>
      <c r="N90" s="1" t="str">
        <f t="shared" si="7"/>
        <v>GRANDE SLAM DI BABBO NATALE</v>
      </c>
      <c r="O90" s="18" t="str">
        <f t="shared" si="7"/>
        <v>LEINI' ../12/2022</v>
      </c>
    </row>
    <row r="91" spans="1:15" x14ac:dyDescent="0.2">
      <c r="A91" s="34"/>
      <c r="E91" s="1" t="str">
        <f t="shared" si="6"/>
        <v xml:space="preserve"> </v>
      </c>
      <c r="G91" s="1" t="str">
        <f>IF(A91=$J$2," ",'DATI GARA'!$A$5)</f>
        <v xml:space="preserve"> </v>
      </c>
      <c r="I91" s="38"/>
      <c r="N91" s="1" t="str">
        <f t="shared" si="7"/>
        <v>GRANDE SLAM DI BABBO NATALE</v>
      </c>
      <c r="O91" s="18" t="str">
        <f t="shared" si="7"/>
        <v>LEINI' ../12/2022</v>
      </c>
    </row>
    <row r="92" spans="1:15" x14ac:dyDescent="0.2">
      <c r="A92" s="34"/>
      <c r="E92" s="1" t="str">
        <f t="shared" si="6"/>
        <v xml:space="preserve"> </v>
      </c>
      <c r="G92" s="25" t="str">
        <f>IF(A92=$J$2," ",'DATI GARA'!$A$5)</f>
        <v xml:space="preserve"> </v>
      </c>
      <c r="I92" s="27"/>
      <c r="N92" s="1" t="str">
        <f t="shared" si="7"/>
        <v>GRANDE SLAM DI BABBO NATALE</v>
      </c>
      <c r="O92" s="18" t="str">
        <f t="shared" si="7"/>
        <v>LEINI' ../12/2022</v>
      </c>
    </row>
    <row r="93" spans="1:15" ht="13.5" thickBot="1" x14ac:dyDescent="0.25">
      <c r="A93" s="32"/>
      <c r="B93" s="33"/>
      <c r="C93" s="33"/>
      <c r="E93" s="3" t="str">
        <f t="shared" si="6"/>
        <v xml:space="preserve"> </v>
      </c>
      <c r="F93" s="33"/>
      <c r="G93" s="3" t="str">
        <f>IF(A93=$J$2," ",'DATI GARA'!$A$5)</f>
        <v xml:space="preserve"> </v>
      </c>
      <c r="H93" s="33"/>
      <c r="I93" s="39"/>
      <c r="N93" s="1" t="str">
        <f t="shared" si="7"/>
        <v>GRANDE SLAM DI BABBO NATALE</v>
      </c>
      <c r="O93" s="18" t="str">
        <f t="shared" si="7"/>
        <v>LEINI' ../12/2022</v>
      </c>
    </row>
    <row r="94" spans="1:15" x14ac:dyDescent="0.2">
      <c r="A94" s="28"/>
      <c r="B94" s="29"/>
      <c r="C94" s="29"/>
      <c r="D94" s="29"/>
      <c r="E94" s="2" t="str">
        <f t="shared" si="6"/>
        <v xml:space="preserve"> </v>
      </c>
      <c r="F94" s="35"/>
      <c r="G94" s="2" t="str">
        <f>IF(A94=$J$2," ",'DATI GARA'!$A$5)</f>
        <v xml:space="preserve"> </v>
      </c>
      <c r="H94" s="29"/>
      <c r="I94" s="37"/>
      <c r="N94" s="1" t="str">
        <f t="shared" si="7"/>
        <v>GRANDE SLAM DI BABBO NATALE</v>
      </c>
      <c r="O94" s="18" t="str">
        <f t="shared" si="7"/>
        <v>LEINI' ../12/2022</v>
      </c>
    </row>
    <row r="95" spans="1:15" x14ac:dyDescent="0.2">
      <c r="A95" s="34"/>
      <c r="E95" s="1" t="str">
        <f t="shared" si="6"/>
        <v xml:space="preserve"> </v>
      </c>
      <c r="G95" s="1" t="str">
        <f>IF(A95=$J$2," ",'DATI GARA'!$A$5)</f>
        <v xml:space="preserve"> </v>
      </c>
      <c r="I95" s="38"/>
      <c r="N95" s="1" t="str">
        <f t="shared" si="7"/>
        <v>GRANDE SLAM DI BABBO NATALE</v>
      </c>
      <c r="O95" s="18" t="str">
        <f t="shared" si="7"/>
        <v>LEINI' ../12/2022</v>
      </c>
    </row>
    <row r="96" spans="1:15" x14ac:dyDescent="0.2">
      <c r="A96" s="34"/>
      <c r="E96" s="1" t="str">
        <f t="shared" si="6"/>
        <v xml:space="preserve"> </v>
      </c>
      <c r="G96" s="25" t="str">
        <f>IF(A96=$J$2," ",'DATI GARA'!$A$5)</f>
        <v xml:space="preserve"> </v>
      </c>
      <c r="I96" s="27"/>
      <c r="N96" s="1" t="str">
        <f t="shared" si="7"/>
        <v>GRANDE SLAM DI BABBO NATALE</v>
      </c>
      <c r="O96" s="18" t="str">
        <f t="shared" si="7"/>
        <v>LEINI' ../12/2022</v>
      </c>
    </row>
    <row r="97" spans="1:15" ht="13.5" thickBot="1" x14ac:dyDescent="0.25">
      <c r="A97" s="32"/>
      <c r="B97" s="33"/>
      <c r="C97" s="33"/>
      <c r="E97" s="3" t="str">
        <f t="shared" si="6"/>
        <v xml:space="preserve"> </v>
      </c>
      <c r="F97" s="33"/>
      <c r="G97" s="3" t="str">
        <f>IF(A97=$J$2," ",'DATI GARA'!$A$5)</f>
        <v xml:space="preserve"> </v>
      </c>
      <c r="H97" s="33"/>
      <c r="I97" s="39"/>
      <c r="N97" s="1" t="str">
        <f t="shared" si="7"/>
        <v>GRANDE SLAM DI BABBO NATALE</v>
      </c>
      <c r="O97" s="18" t="str">
        <f t="shared" si="7"/>
        <v>LEINI' ../12/2022</v>
      </c>
    </row>
    <row r="98" spans="1:15" x14ac:dyDescent="0.2">
      <c r="A98" s="28"/>
      <c r="B98" s="29"/>
      <c r="C98" s="29"/>
      <c r="D98" s="29"/>
      <c r="E98" s="2" t="str">
        <f t="shared" si="6"/>
        <v xml:space="preserve"> </v>
      </c>
      <c r="F98" s="35"/>
      <c r="G98" s="2" t="str">
        <f>IF(A98=$J$2," ",'DATI GARA'!$A$5)</f>
        <v xml:space="preserve"> </v>
      </c>
      <c r="H98" s="29"/>
      <c r="I98" s="37"/>
      <c r="N98" s="1" t="str">
        <f t="shared" si="7"/>
        <v>GRANDE SLAM DI BABBO NATALE</v>
      </c>
      <c r="O98" s="18" t="str">
        <f t="shared" si="7"/>
        <v>LEINI' ../12/2022</v>
      </c>
    </row>
    <row r="99" spans="1:15" x14ac:dyDescent="0.2">
      <c r="A99" s="34"/>
      <c r="E99" s="1" t="str">
        <f t="shared" si="6"/>
        <v xml:space="preserve"> </v>
      </c>
      <c r="G99" s="1" t="str">
        <f>IF(A99=$J$2," ",'DATI GARA'!$A$5)</f>
        <v xml:space="preserve"> </v>
      </c>
      <c r="I99" s="38"/>
      <c r="N99" s="1" t="str">
        <f t="shared" ref="N99:O114" si="8">N98</f>
        <v>GRANDE SLAM DI BABBO NATALE</v>
      </c>
      <c r="O99" s="18" t="str">
        <f t="shared" si="8"/>
        <v>LEINI' ../12/2022</v>
      </c>
    </row>
    <row r="100" spans="1:15" x14ac:dyDescent="0.2">
      <c r="A100" s="34"/>
      <c r="E100" s="1" t="str">
        <f t="shared" si="6"/>
        <v xml:space="preserve"> </v>
      </c>
      <c r="G100" s="25" t="str">
        <f>IF(A100=$J$2," ",'DATI GARA'!$A$5)</f>
        <v xml:space="preserve"> </v>
      </c>
      <c r="I100" s="27"/>
      <c r="N100" s="1" t="str">
        <f t="shared" si="8"/>
        <v>GRANDE SLAM DI BABBO NATALE</v>
      </c>
      <c r="O100" s="18" t="str">
        <f t="shared" si="8"/>
        <v>LEINI' ../12/2022</v>
      </c>
    </row>
    <row r="101" spans="1:15" ht="13.5" thickBot="1" x14ac:dyDescent="0.25">
      <c r="A101" s="32"/>
      <c r="B101" s="33"/>
      <c r="C101" s="33"/>
      <c r="E101" s="3" t="str">
        <f t="shared" si="6"/>
        <v xml:space="preserve"> </v>
      </c>
      <c r="F101" s="33"/>
      <c r="G101" s="3" t="str">
        <f>IF(A101=$J$2," ",'DATI GARA'!$A$5)</f>
        <v xml:space="preserve"> </v>
      </c>
      <c r="H101" s="33"/>
      <c r="I101" s="39"/>
      <c r="N101" s="1" t="str">
        <f t="shared" si="8"/>
        <v>GRANDE SLAM DI BABBO NATALE</v>
      </c>
      <c r="O101" s="18" t="str">
        <f t="shared" si="8"/>
        <v>LEINI' ../12/2022</v>
      </c>
    </row>
    <row r="102" spans="1:15" x14ac:dyDescent="0.2">
      <c r="A102" s="28"/>
      <c r="B102" s="29"/>
      <c r="C102" s="29"/>
      <c r="D102" s="29"/>
      <c r="E102" s="2" t="str">
        <f t="shared" si="6"/>
        <v xml:space="preserve"> </v>
      </c>
      <c r="F102" s="35"/>
      <c r="G102" s="2" t="str">
        <f>IF(A102=$J$2," ",'DATI GARA'!$A$5)</f>
        <v xml:space="preserve"> </v>
      </c>
      <c r="H102" s="29"/>
      <c r="I102" s="37"/>
      <c r="N102" s="1" t="str">
        <f t="shared" si="8"/>
        <v>GRANDE SLAM DI BABBO NATALE</v>
      </c>
      <c r="O102" s="18" t="str">
        <f t="shared" si="8"/>
        <v>LEINI' ../12/2022</v>
      </c>
    </row>
    <row r="103" spans="1:15" x14ac:dyDescent="0.2">
      <c r="A103" s="34"/>
      <c r="E103" s="1" t="str">
        <f t="shared" si="6"/>
        <v xml:space="preserve"> </v>
      </c>
      <c r="G103" s="1" t="str">
        <f>IF(A103=$J$2," ",'DATI GARA'!$A$5)</f>
        <v xml:space="preserve"> </v>
      </c>
      <c r="I103" s="38"/>
      <c r="N103" s="1" t="str">
        <f t="shared" si="8"/>
        <v>GRANDE SLAM DI BABBO NATALE</v>
      </c>
      <c r="O103" s="18" t="str">
        <f t="shared" si="8"/>
        <v>LEINI' ../12/2022</v>
      </c>
    </row>
    <row r="104" spans="1:15" x14ac:dyDescent="0.2">
      <c r="A104" s="34"/>
      <c r="E104" s="1" t="str">
        <f t="shared" si="6"/>
        <v xml:space="preserve"> </v>
      </c>
      <c r="G104" s="25" t="str">
        <f>IF(A104=$J$2," ",'DATI GARA'!$A$5)</f>
        <v xml:space="preserve"> </v>
      </c>
      <c r="I104" s="27"/>
      <c r="N104" s="1" t="str">
        <f t="shared" si="8"/>
        <v>GRANDE SLAM DI BABBO NATALE</v>
      </c>
      <c r="O104" s="18" t="str">
        <f t="shared" si="8"/>
        <v>LEINI' ../12/2022</v>
      </c>
    </row>
    <row r="105" spans="1:15" ht="13.5" thickBot="1" x14ac:dyDescent="0.25">
      <c r="A105" s="32"/>
      <c r="B105" s="33"/>
      <c r="C105" s="33"/>
      <c r="E105" s="3" t="str">
        <f t="shared" si="6"/>
        <v xml:space="preserve"> </v>
      </c>
      <c r="F105" s="33"/>
      <c r="G105" s="3" t="str">
        <f>IF(A105=$J$2," ",'DATI GARA'!$A$5)</f>
        <v xml:space="preserve"> </v>
      </c>
      <c r="H105" s="33"/>
      <c r="I105" s="39"/>
      <c r="N105" s="1" t="str">
        <f t="shared" si="8"/>
        <v>GRANDE SLAM DI BABBO NATALE</v>
      </c>
      <c r="O105" s="18" t="str">
        <f t="shared" si="8"/>
        <v>LEINI' ../12/2022</v>
      </c>
    </row>
    <row r="106" spans="1:15" x14ac:dyDescent="0.2">
      <c r="A106" s="28"/>
      <c r="B106" s="29"/>
      <c r="C106" s="29"/>
      <c r="D106" s="29"/>
      <c r="E106" s="2" t="str">
        <f t="shared" si="6"/>
        <v xml:space="preserve"> </v>
      </c>
      <c r="F106" s="35"/>
      <c r="G106" s="2" t="str">
        <f>IF(A106=$J$2," ",'DATI GARA'!$A$5)</f>
        <v xml:space="preserve"> </v>
      </c>
      <c r="H106" s="29"/>
      <c r="I106" s="37"/>
      <c r="N106" s="1" t="str">
        <f t="shared" si="8"/>
        <v>GRANDE SLAM DI BABBO NATALE</v>
      </c>
      <c r="O106" s="18" t="str">
        <f t="shared" si="8"/>
        <v>LEINI' ../12/2022</v>
      </c>
    </row>
    <row r="107" spans="1:15" x14ac:dyDescent="0.2">
      <c r="A107" s="34"/>
      <c r="E107" s="1" t="str">
        <f t="shared" si="6"/>
        <v xml:space="preserve"> </v>
      </c>
      <c r="G107" s="1" t="str">
        <f>IF(A107=$J$2," ",'DATI GARA'!$A$5)</f>
        <v xml:space="preserve"> </v>
      </c>
      <c r="I107" s="38"/>
      <c r="N107" s="1" t="str">
        <f t="shared" si="8"/>
        <v>GRANDE SLAM DI BABBO NATALE</v>
      </c>
      <c r="O107" s="18" t="str">
        <f t="shared" si="8"/>
        <v>LEINI' ../12/2022</v>
      </c>
    </row>
    <row r="108" spans="1:15" x14ac:dyDescent="0.2">
      <c r="A108" s="34"/>
      <c r="E108" s="1" t="str">
        <f t="shared" si="6"/>
        <v xml:space="preserve"> </v>
      </c>
      <c r="G108" s="25" t="str">
        <f>IF(A108=$J$2," ",'DATI GARA'!$A$5)</f>
        <v xml:space="preserve"> </v>
      </c>
      <c r="I108" s="27"/>
      <c r="N108" s="1" t="str">
        <f t="shared" si="8"/>
        <v>GRANDE SLAM DI BABBO NATALE</v>
      </c>
      <c r="O108" s="18" t="str">
        <f t="shared" si="8"/>
        <v>LEINI' ../12/2022</v>
      </c>
    </row>
    <row r="109" spans="1:15" ht="13.5" thickBot="1" x14ac:dyDescent="0.25">
      <c r="A109" s="32"/>
      <c r="B109" s="33"/>
      <c r="C109" s="33"/>
      <c r="E109" s="3" t="str">
        <f t="shared" si="6"/>
        <v xml:space="preserve"> </v>
      </c>
      <c r="F109" s="33"/>
      <c r="G109" s="3" t="str">
        <f>IF(A109=$J$2," ",'DATI GARA'!$A$5)</f>
        <v xml:space="preserve"> </v>
      </c>
      <c r="H109" s="33"/>
      <c r="I109" s="39"/>
      <c r="N109" s="1" t="str">
        <f t="shared" si="8"/>
        <v>GRANDE SLAM DI BABBO NATALE</v>
      </c>
      <c r="O109" s="18" t="str">
        <f t="shared" si="8"/>
        <v>LEINI' ../12/2022</v>
      </c>
    </row>
    <row r="110" spans="1:15" x14ac:dyDescent="0.2">
      <c r="A110" s="28"/>
      <c r="B110" s="29"/>
      <c r="C110" s="29"/>
      <c r="D110" s="29"/>
      <c r="E110" s="2" t="str">
        <f t="shared" si="6"/>
        <v xml:space="preserve"> </v>
      </c>
      <c r="F110" s="35"/>
      <c r="G110" s="2" t="str">
        <f>IF(A110=$J$2," ",'DATI GARA'!$A$5)</f>
        <v xml:space="preserve"> </v>
      </c>
      <c r="H110" s="29"/>
      <c r="I110" s="37"/>
      <c r="N110" s="1" t="str">
        <f t="shared" si="8"/>
        <v>GRANDE SLAM DI BABBO NATALE</v>
      </c>
      <c r="O110" s="18" t="str">
        <f t="shared" si="8"/>
        <v>LEINI' ../12/2022</v>
      </c>
    </row>
    <row r="111" spans="1:15" x14ac:dyDescent="0.2">
      <c r="A111" s="34"/>
      <c r="E111" s="1" t="str">
        <f t="shared" si="6"/>
        <v xml:space="preserve"> </v>
      </c>
      <c r="G111" s="1" t="str">
        <f>IF(A111=$J$2," ",'DATI GARA'!$A$5)</f>
        <v xml:space="preserve"> </v>
      </c>
      <c r="I111" s="38"/>
      <c r="N111" s="1" t="str">
        <f t="shared" si="8"/>
        <v>GRANDE SLAM DI BABBO NATALE</v>
      </c>
      <c r="O111" s="18" t="str">
        <f t="shared" si="8"/>
        <v>LEINI' ../12/2022</v>
      </c>
    </row>
    <row r="112" spans="1:15" x14ac:dyDescent="0.2">
      <c r="A112" s="34"/>
      <c r="E112" s="1" t="str">
        <f t="shared" si="6"/>
        <v xml:space="preserve"> </v>
      </c>
      <c r="G112" s="25" t="str">
        <f>IF(A112=$J$2," ",'DATI GARA'!$A$5)</f>
        <v xml:space="preserve"> </v>
      </c>
      <c r="I112" s="27"/>
      <c r="N112" s="1" t="str">
        <f t="shared" si="8"/>
        <v>GRANDE SLAM DI BABBO NATALE</v>
      </c>
      <c r="O112" s="18" t="str">
        <f t="shared" si="8"/>
        <v>LEINI' ../12/2022</v>
      </c>
    </row>
    <row r="113" spans="1:15" ht="13.5" thickBot="1" x14ac:dyDescent="0.25">
      <c r="A113" s="32"/>
      <c r="B113" s="33"/>
      <c r="C113" s="33"/>
      <c r="E113" s="3" t="str">
        <f t="shared" si="6"/>
        <v xml:space="preserve"> </v>
      </c>
      <c r="F113" s="33"/>
      <c r="G113" s="3" t="str">
        <f>IF(A113=$J$2," ",'DATI GARA'!$A$5)</f>
        <v xml:space="preserve"> </v>
      </c>
      <c r="H113" s="33"/>
      <c r="I113" s="39"/>
      <c r="N113" s="1" t="str">
        <f t="shared" si="8"/>
        <v>GRANDE SLAM DI BABBO NATALE</v>
      </c>
      <c r="O113" s="18" t="str">
        <f t="shared" si="8"/>
        <v>LEINI' ../12/2022</v>
      </c>
    </row>
    <row r="114" spans="1:15" x14ac:dyDescent="0.2">
      <c r="A114" s="28"/>
      <c r="B114" s="29"/>
      <c r="C114" s="29"/>
      <c r="D114" s="29"/>
      <c r="E114" s="2" t="str">
        <f t="shared" si="6"/>
        <v xml:space="preserve"> </v>
      </c>
      <c r="F114" s="35"/>
      <c r="G114" s="2" t="str">
        <f>IF(A114=$J$2," ",'DATI GARA'!$A$5)</f>
        <v xml:space="preserve"> </v>
      </c>
      <c r="H114" s="29"/>
      <c r="I114" s="37"/>
      <c r="N114" s="1" t="str">
        <f t="shared" si="8"/>
        <v>GRANDE SLAM DI BABBO NATALE</v>
      </c>
      <c r="O114" s="18" t="str">
        <f t="shared" si="8"/>
        <v>LEINI' ../12/2022</v>
      </c>
    </row>
    <row r="115" spans="1:15" x14ac:dyDescent="0.2">
      <c r="A115" s="34"/>
      <c r="E115" s="1" t="str">
        <f t="shared" si="6"/>
        <v xml:space="preserve"> </v>
      </c>
      <c r="G115" s="1" t="str">
        <f>IF(A115=$J$2," ",'DATI GARA'!$A$5)</f>
        <v xml:space="preserve"> </v>
      </c>
      <c r="I115" s="38"/>
      <c r="N115" s="1" t="str">
        <f t="shared" ref="N115:O130" si="9">N114</f>
        <v>GRANDE SLAM DI BABBO NATALE</v>
      </c>
      <c r="O115" s="18" t="str">
        <f t="shared" si="9"/>
        <v>LEINI' ../12/2022</v>
      </c>
    </row>
    <row r="116" spans="1:15" x14ac:dyDescent="0.2">
      <c r="A116" s="34"/>
      <c r="E116" s="1" t="str">
        <f t="shared" si="6"/>
        <v xml:space="preserve"> </v>
      </c>
      <c r="G116" s="25" t="str">
        <f>IF(A116=$J$2," ",'DATI GARA'!$A$5)</f>
        <v xml:space="preserve"> </v>
      </c>
      <c r="I116" s="27"/>
      <c r="N116" s="1" t="str">
        <f t="shared" si="9"/>
        <v>GRANDE SLAM DI BABBO NATALE</v>
      </c>
      <c r="O116" s="18" t="str">
        <f t="shared" si="9"/>
        <v>LEINI' ../12/2022</v>
      </c>
    </row>
    <row r="117" spans="1:15" ht="13.5" thickBot="1" x14ac:dyDescent="0.25">
      <c r="A117" s="32"/>
      <c r="B117" s="33"/>
      <c r="C117" s="33"/>
      <c r="E117" s="3" t="str">
        <f t="shared" si="6"/>
        <v xml:space="preserve"> </v>
      </c>
      <c r="F117" s="33"/>
      <c r="G117" s="3" t="str">
        <f>IF(A117=$J$2," ",'DATI GARA'!$A$5)</f>
        <v xml:space="preserve"> </v>
      </c>
      <c r="H117" s="33"/>
      <c r="I117" s="39"/>
      <c r="N117" s="1" t="str">
        <f t="shared" si="9"/>
        <v>GRANDE SLAM DI BABBO NATALE</v>
      </c>
      <c r="O117" s="18" t="str">
        <f t="shared" si="9"/>
        <v>LEINI' ../12/2022</v>
      </c>
    </row>
    <row r="118" spans="1:15" x14ac:dyDescent="0.2">
      <c r="A118" s="28"/>
      <c r="B118" s="29"/>
      <c r="C118" s="29"/>
      <c r="D118" s="29"/>
      <c r="E118" s="2" t="str">
        <f t="shared" si="6"/>
        <v xml:space="preserve"> </v>
      </c>
      <c r="F118" s="35"/>
      <c r="G118" s="2" t="str">
        <f>IF(A118=$J$2," ",'DATI GARA'!$A$5)</f>
        <v xml:space="preserve"> </v>
      </c>
      <c r="H118" s="29"/>
      <c r="I118" s="37"/>
      <c r="N118" s="1" t="str">
        <f t="shared" si="9"/>
        <v>GRANDE SLAM DI BABBO NATALE</v>
      </c>
      <c r="O118" s="18" t="str">
        <f t="shared" si="9"/>
        <v>LEINI' ../12/2022</v>
      </c>
    </row>
    <row r="119" spans="1:15" x14ac:dyDescent="0.2">
      <c r="A119" s="34"/>
      <c r="E119" s="1" t="str">
        <f t="shared" si="6"/>
        <v xml:space="preserve"> </v>
      </c>
      <c r="G119" s="1" t="str">
        <f>IF(A119=$J$2," ",'DATI GARA'!$A$5)</f>
        <v xml:space="preserve"> </v>
      </c>
      <c r="I119" s="38"/>
      <c r="N119" s="1" t="str">
        <f t="shared" si="9"/>
        <v>GRANDE SLAM DI BABBO NATALE</v>
      </c>
      <c r="O119" s="18" t="str">
        <f t="shared" si="9"/>
        <v>LEINI' ../12/2022</v>
      </c>
    </row>
    <row r="120" spans="1:15" x14ac:dyDescent="0.2">
      <c r="A120" s="34"/>
      <c r="E120" s="1" t="str">
        <f t="shared" si="6"/>
        <v xml:space="preserve"> </v>
      </c>
      <c r="G120" s="25" t="str">
        <f>IF(A120=$J$2," ",'DATI GARA'!$A$5)</f>
        <v xml:space="preserve"> </v>
      </c>
      <c r="I120" s="27"/>
      <c r="N120" s="1" t="str">
        <f t="shared" si="9"/>
        <v>GRANDE SLAM DI BABBO NATALE</v>
      </c>
      <c r="O120" s="18" t="str">
        <f t="shared" si="9"/>
        <v>LEINI' ../12/2022</v>
      </c>
    </row>
    <row r="121" spans="1:15" ht="13.5" thickBot="1" x14ac:dyDescent="0.25">
      <c r="A121" s="32"/>
      <c r="B121" s="33"/>
      <c r="C121" s="33"/>
      <c r="E121" s="3" t="str">
        <f t="shared" si="6"/>
        <v xml:space="preserve"> </v>
      </c>
      <c r="F121" s="33"/>
      <c r="G121" s="3" t="str">
        <f>IF(A121=$J$2," ",'DATI GARA'!$A$5)</f>
        <v xml:space="preserve"> </v>
      </c>
      <c r="H121" s="33"/>
      <c r="I121" s="39"/>
      <c r="N121" s="1" t="str">
        <f t="shared" si="9"/>
        <v>GRANDE SLAM DI BABBO NATALE</v>
      </c>
      <c r="O121" s="18" t="str">
        <f t="shared" si="9"/>
        <v>LEINI' ../12/2022</v>
      </c>
    </row>
    <row r="122" spans="1:15" x14ac:dyDescent="0.2">
      <c r="A122" s="28"/>
      <c r="B122" s="29"/>
      <c r="C122" s="29"/>
      <c r="D122" s="29"/>
      <c r="E122" s="2" t="str">
        <f t="shared" si="6"/>
        <v xml:space="preserve"> </v>
      </c>
      <c r="F122" s="35"/>
      <c r="G122" s="2" t="str">
        <f>IF(A122=$J$2," ",'DATI GARA'!$A$5)</f>
        <v xml:space="preserve"> </v>
      </c>
      <c r="H122" s="29"/>
      <c r="I122" s="37"/>
      <c r="N122" s="1" t="str">
        <f t="shared" si="9"/>
        <v>GRANDE SLAM DI BABBO NATALE</v>
      </c>
      <c r="O122" s="18" t="str">
        <f t="shared" si="9"/>
        <v>LEINI' ../12/2022</v>
      </c>
    </row>
    <row r="123" spans="1:15" x14ac:dyDescent="0.2">
      <c r="A123" s="34"/>
      <c r="E123" s="1" t="str">
        <f t="shared" si="6"/>
        <v xml:space="preserve"> </v>
      </c>
      <c r="G123" s="1" t="str">
        <f>IF(A123=$J$2," ",'DATI GARA'!$A$5)</f>
        <v xml:space="preserve"> </v>
      </c>
      <c r="I123" s="38"/>
      <c r="N123" s="1" t="str">
        <f t="shared" si="9"/>
        <v>GRANDE SLAM DI BABBO NATALE</v>
      </c>
      <c r="O123" s="18" t="str">
        <f t="shared" si="9"/>
        <v>LEINI' ../12/2022</v>
      </c>
    </row>
    <row r="124" spans="1:15" x14ac:dyDescent="0.2">
      <c r="A124" s="34"/>
      <c r="E124" s="1" t="str">
        <f t="shared" si="6"/>
        <v xml:space="preserve"> </v>
      </c>
      <c r="G124" s="25" t="str">
        <f>IF(A124=$J$2," ",'DATI GARA'!$A$5)</f>
        <v xml:space="preserve"> </v>
      </c>
      <c r="I124" s="27"/>
      <c r="N124" s="1" t="str">
        <f t="shared" si="9"/>
        <v>GRANDE SLAM DI BABBO NATALE</v>
      </c>
      <c r="O124" s="18" t="str">
        <f t="shared" si="9"/>
        <v>LEINI' ../12/2022</v>
      </c>
    </row>
    <row r="125" spans="1:15" ht="13.5" thickBot="1" x14ac:dyDescent="0.25">
      <c r="A125" s="32"/>
      <c r="B125" s="33"/>
      <c r="C125" s="33"/>
      <c r="E125" s="3" t="str">
        <f t="shared" si="6"/>
        <v xml:space="preserve"> </v>
      </c>
      <c r="F125" s="33"/>
      <c r="G125" s="3" t="str">
        <f>IF(A125=$J$2," ",'DATI GARA'!$A$5)</f>
        <v xml:space="preserve"> </v>
      </c>
      <c r="H125" s="33"/>
      <c r="I125" s="39"/>
      <c r="N125" s="1" t="str">
        <f t="shared" si="9"/>
        <v>GRANDE SLAM DI BABBO NATALE</v>
      </c>
      <c r="O125" s="18" t="str">
        <f t="shared" si="9"/>
        <v>LEINI' ../12/2022</v>
      </c>
    </row>
    <row r="126" spans="1:15" x14ac:dyDescent="0.2">
      <c r="A126" s="28"/>
      <c r="B126" s="29"/>
      <c r="C126" s="29"/>
      <c r="D126" s="29"/>
      <c r="E126" s="2" t="str">
        <f t="shared" si="6"/>
        <v xml:space="preserve"> </v>
      </c>
      <c r="F126" s="35"/>
      <c r="G126" s="2" t="str">
        <f>IF(A126=$J$2," ",'DATI GARA'!$A$5)</f>
        <v xml:space="preserve"> </v>
      </c>
      <c r="H126" s="29"/>
      <c r="I126" s="37"/>
      <c r="N126" s="1" t="str">
        <f t="shared" si="9"/>
        <v>GRANDE SLAM DI BABBO NATALE</v>
      </c>
      <c r="O126" s="18" t="str">
        <f t="shared" si="9"/>
        <v>LEINI' ../12/2022</v>
      </c>
    </row>
    <row r="127" spans="1:15" x14ac:dyDescent="0.2">
      <c r="A127" s="34"/>
      <c r="E127" s="1" t="str">
        <f t="shared" si="6"/>
        <v xml:space="preserve"> </v>
      </c>
      <c r="G127" s="1" t="str">
        <f>IF(A127=$J$2," ",'DATI GARA'!$A$5)</f>
        <v xml:space="preserve"> </v>
      </c>
      <c r="I127" s="38"/>
      <c r="N127" s="1" t="str">
        <f t="shared" si="9"/>
        <v>GRANDE SLAM DI BABBO NATALE</v>
      </c>
      <c r="O127" s="18" t="str">
        <f t="shared" si="9"/>
        <v>LEINI' ../12/2022</v>
      </c>
    </row>
    <row r="128" spans="1:15" x14ac:dyDescent="0.2">
      <c r="A128" s="34"/>
      <c r="E128" s="1" t="str">
        <f t="shared" si="6"/>
        <v xml:space="preserve"> </v>
      </c>
      <c r="G128" s="25" t="str">
        <f>IF(A128=$J$2," ",'DATI GARA'!$A$5)</f>
        <v xml:space="preserve"> </v>
      </c>
      <c r="I128" s="27"/>
      <c r="N128" s="1" t="str">
        <f t="shared" si="9"/>
        <v>GRANDE SLAM DI BABBO NATALE</v>
      </c>
      <c r="O128" s="18" t="str">
        <f t="shared" si="9"/>
        <v>LEINI' ../12/2022</v>
      </c>
    </row>
    <row r="129" spans="1:15" ht="13.5" thickBot="1" x14ac:dyDescent="0.25">
      <c r="A129" s="32"/>
      <c r="B129" s="33"/>
      <c r="C129" s="33"/>
      <c r="E129" s="3" t="str">
        <f t="shared" si="6"/>
        <v xml:space="preserve"> </v>
      </c>
      <c r="F129" s="33"/>
      <c r="G129" s="3" t="str">
        <f>IF(A129=$J$2," ",'DATI GARA'!$A$5)</f>
        <v xml:space="preserve"> </v>
      </c>
      <c r="H129" s="33"/>
      <c r="I129" s="39"/>
      <c r="N129" s="1" t="str">
        <f t="shared" si="9"/>
        <v>GRANDE SLAM DI BABBO NATALE</v>
      </c>
      <c r="O129" s="18" t="str">
        <f t="shared" si="9"/>
        <v>LEINI' ../12/2022</v>
      </c>
    </row>
    <row r="130" spans="1:15" x14ac:dyDescent="0.2">
      <c r="A130" s="28"/>
      <c r="B130" s="29"/>
      <c r="C130" s="29"/>
      <c r="D130" s="29"/>
      <c r="E130" s="2" t="str">
        <f t="shared" si="6"/>
        <v xml:space="preserve"> </v>
      </c>
      <c r="F130" s="35"/>
      <c r="G130" s="2" t="str">
        <f>IF(A130=$J$2," ",'DATI GARA'!$A$5)</f>
        <v xml:space="preserve"> </v>
      </c>
      <c r="H130" s="29"/>
      <c r="I130" s="37"/>
      <c r="N130" s="1" t="str">
        <f t="shared" si="9"/>
        <v>GRANDE SLAM DI BABBO NATALE</v>
      </c>
      <c r="O130" s="18" t="str">
        <f t="shared" si="9"/>
        <v>LEINI' ../12/2022</v>
      </c>
    </row>
    <row r="131" spans="1:15" x14ac:dyDescent="0.2">
      <c r="A131" s="34"/>
      <c r="E131" s="1" t="str">
        <f t="shared" si="6"/>
        <v xml:space="preserve"> </v>
      </c>
      <c r="G131" s="1" t="str">
        <f>IF(A131=$J$2," ",'DATI GARA'!$A$5)</f>
        <v xml:space="preserve"> </v>
      </c>
      <c r="I131" s="38"/>
      <c r="N131" s="1" t="str">
        <f t="shared" ref="N131:O146" si="10">N130</f>
        <v>GRANDE SLAM DI BABBO NATALE</v>
      </c>
      <c r="O131" s="18" t="str">
        <f t="shared" si="10"/>
        <v>LEINI' ../12/2022</v>
      </c>
    </row>
    <row r="132" spans="1:15" x14ac:dyDescent="0.2">
      <c r="A132" s="34"/>
      <c r="E132" s="1" t="str">
        <f t="shared" si="6"/>
        <v xml:space="preserve"> </v>
      </c>
      <c r="G132" s="25" t="str">
        <f>IF(A132=$J$2," ",'DATI GARA'!$A$5)</f>
        <v xml:space="preserve"> </v>
      </c>
      <c r="I132" s="27"/>
      <c r="N132" s="1" t="str">
        <f t="shared" si="10"/>
        <v>GRANDE SLAM DI BABBO NATALE</v>
      </c>
      <c r="O132" s="18" t="str">
        <f t="shared" si="10"/>
        <v>LEINI' ../12/2022</v>
      </c>
    </row>
    <row r="133" spans="1:15" ht="13.5" thickBot="1" x14ac:dyDescent="0.25">
      <c r="A133" s="32"/>
      <c r="B133" s="33"/>
      <c r="C133" s="33"/>
      <c r="E133" s="3" t="str">
        <f t="shared" si="6"/>
        <v xml:space="preserve"> </v>
      </c>
      <c r="F133" s="33"/>
      <c r="G133" s="3" t="str">
        <f>IF(A133=$J$2," ",'DATI GARA'!$A$5)</f>
        <v xml:space="preserve"> </v>
      </c>
      <c r="H133" s="33"/>
      <c r="I133" s="39"/>
      <c r="N133" s="1" t="str">
        <f t="shared" si="10"/>
        <v>GRANDE SLAM DI BABBO NATALE</v>
      </c>
      <c r="O133" s="18" t="str">
        <f t="shared" si="10"/>
        <v>LEINI' ../12/2022</v>
      </c>
    </row>
    <row r="134" spans="1:15" x14ac:dyDescent="0.2">
      <c r="A134" s="28"/>
      <c r="B134" s="29"/>
      <c r="C134" s="29"/>
      <c r="D134" s="29"/>
      <c r="E134" s="2" t="str">
        <f t="shared" ref="E134:E197" si="11">IF(A134=$J$2," ","FA")</f>
        <v xml:space="preserve"> </v>
      </c>
      <c r="F134" s="35"/>
      <c r="G134" s="2" t="str">
        <f>IF(A134=$J$2," ",'DATI GARA'!$A$5)</f>
        <v xml:space="preserve"> </v>
      </c>
      <c r="H134" s="29"/>
      <c r="I134" s="37"/>
      <c r="N134" s="1" t="str">
        <f t="shared" si="10"/>
        <v>GRANDE SLAM DI BABBO NATALE</v>
      </c>
      <c r="O134" s="18" t="str">
        <f t="shared" si="10"/>
        <v>LEINI' ../12/2022</v>
      </c>
    </row>
    <row r="135" spans="1:15" x14ac:dyDescent="0.2">
      <c r="A135" s="34"/>
      <c r="E135" s="1" t="str">
        <f t="shared" si="11"/>
        <v xml:space="preserve"> </v>
      </c>
      <c r="G135" s="1" t="str">
        <f>IF(A135=$J$2," ",'DATI GARA'!$A$5)</f>
        <v xml:space="preserve"> </v>
      </c>
      <c r="I135" s="38"/>
      <c r="N135" s="1" t="str">
        <f t="shared" si="10"/>
        <v>GRANDE SLAM DI BABBO NATALE</v>
      </c>
      <c r="O135" s="18" t="str">
        <f t="shared" si="10"/>
        <v>LEINI' ../12/2022</v>
      </c>
    </row>
    <row r="136" spans="1:15" x14ac:dyDescent="0.2">
      <c r="A136" s="34"/>
      <c r="E136" s="1" t="str">
        <f t="shared" si="11"/>
        <v xml:space="preserve"> </v>
      </c>
      <c r="G136" s="25" t="str">
        <f>IF(A136=$J$2," ",'DATI GARA'!$A$5)</f>
        <v xml:space="preserve"> </v>
      </c>
      <c r="I136" s="27"/>
      <c r="N136" s="1" t="str">
        <f t="shared" si="10"/>
        <v>GRANDE SLAM DI BABBO NATALE</v>
      </c>
      <c r="O136" s="18" t="str">
        <f t="shared" si="10"/>
        <v>LEINI' ../12/2022</v>
      </c>
    </row>
    <row r="137" spans="1:15" ht="13.5" thickBot="1" x14ac:dyDescent="0.25">
      <c r="A137" s="32"/>
      <c r="B137" s="33"/>
      <c r="C137" s="33"/>
      <c r="E137" s="3" t="str">
        <f t="shared" si="11"/>
        <v xml:space="preserve"> </v>
      </c>
      <c r="F137" s="33"/>
      <c r="G137" s="3" t="str">
        <f>IF(A137=$J$2," ",'DATI GARA'!$A$5)</f>
        <v xml:space="preserve"> </v>
      </c>
      <c r="H137" s="33"/>
      <c r="I137" s="39"/>
      <c r="N137" s="1" t="str">
        <f t="shared" si="10"/>
        <v>GRANDE SLAM DI BABBO NATALE</v>
      </c>
      <c r="O137" s="18" t="str">
        <f t="shared" si="10"/>
        <v>LEINI' ../12/2022</v>
      </c>
    </row>
    <row r="138" spans="1:15" x14ac:dyDescent="0.2">
      <c r="A138" s="28"/>
      <c r="B138" s="29"/>
      <c r="C138" s="29"/>
      <c r="D138" s="29"/>
      <c r="E138" s="2" t="str">
        <f t="shared" si="11"/>
        <v xml:space="preserve"> </v>
      </c>
      <c r="F138" s="35"/>
      <c r="G138" s="2" t="str">
        <f>IF(A138=$J$2," ",'DATI GARA'!$A$5)</f>
        <v xml:space="preserve"> </v>
      </c>
      <c r="H138" s="29"/>
      <c r="I138" s="37"/>
      <c r="N138" s="1" t="str">
        <f t="shared" si="10"/>
        <v>GRANDE SLAM DI BABBO NATALE</v>
      </c>
      <c r="O138" s="18" t="str">
        <f t="shared" si="10"/>
        <v>LEINI' ../12/2022</v>
      </c>
    </row>
    <row r="139" spans="1:15" x14ac:dyDescent="0.2">
      <c r="A139" s="34"/>
      <c r="E139" s="1" t="str">
        <f t="shared" si="11"/>
        <v xml:space="preserve"> </v>
      </c>
      <c r="G139" s="1" t="str">
        <f>IF(A139=$J$2," ",'DATI GARA'!$A$5)</f>
        <v xml:space="preserve"> </v>
      </c>
      <c r="I139" s="38"/>
      <c r="N139" s="1" t="str">
        <f t="shared" si="10"/>
        <v>GRANDE SLAM DI BABBO NATALE</v>
      </c>
      <c r="O139" s="18" t="str">
        <f t="shared" si="10"/>
        <v>LEINI' ../12/2022</v>
      </c>
    </row>
    <row r="140" spans="1:15" x14ac:dyDescent="0.2">
      <c r="A140" s="34"/>
      <c r="E140" s="1" t="str">
        <f t="shared" si="11"/>
        <v xml:space="preserve"> </v>
      </c>
      <c r="G140" s="25" t="str">
        <f>IF(A140=$J$2," ",'DATI GARA'!$A$5)</f>
        <v xml:space="preserve"> </v>
      </c>
      <c r="I140" s="27"/>
      <c r="N140" s="1" t="str">
        <f t="shared" si="10"/>
        <v>GRANDE SLAM DI BABBO NATALE</v>
      </c>
      <c r="O140" s="18" t="str">
        <f t="shared" si="10"/>
        <v>LEINI' ../12/2022</v>
      </c>
    </row>
    <row r="141" spans="1:15" ht="13.5" thickBot="1" x14ac:dyDescent="0.25">
      <c r="A141" s="32"/>
      <c r="B141" s="33"/>
      <c r="C141" s="33"/>
      <c r="E141" s="3" t="str">
        <f t="shared" si="11"/>
        <v xml:space="preserve"> </v>
      </c>
      <c r="F141" s="33"/>
      <c r="G141" s="3" t="str">
        <f>IF(A141=$J$2," ",'DATI GARA'!$A$5)</f>
        <v xml:space="preserve"> </v>
      </c>
      <c r="H141" s="33"/>
      <c r="I141" s="39"/>
      <c r="N141" s="1" t="str">
        <f t="shared" si="10"/>
        <v>GRANDE SLAM DI BABBO NATALE</v>
      </c>
      <c r="O141" s="18" t="str">
        <f t="shared" si="10"/>
        <v>LEINI' ../12/2022</v>
      </c>
    </row>
    <row r="142" spans="1:15" x14ac:dyDescent="0.2">
      <c r="A142" s="28"/>
      <c r="B142" s="29"/>
      <c r="C142" s="29"/>
      <c r="D142" s="29"/>
      <c r="E142" s="2" t="str">
        <f t="shared" si="11"/>
        <v xml:space="preserve"> </v>
      </c>
      <c r="F142" s="35"/>
      <c r="G142" s="2" t="str">
        <f>IF(A142=$J$2," ",'DATI GARA'!$A$5)</f>
        <v xml:space="preserve"> </v>
      </c>
      <c r="H142" s="29"/>
      <c r="I142" s="37"/>
      <c r="N142" s="1" t="str">
        <f t="shared" si="10"/>
        <v>GRANDE SLAM DI BABBO NATALE</v>
      </c>
      <c r="O142" s="18" t="str">
        <f t="shared" si="10"/>
        <v>LEINI' ../12/2022</v>
      </c>
    </row>
    <row r="143" spans="1:15" x14ac:dyDescent="0.2">
      <c r="A143" s="34"/>
      <c r="E143" s="1" t="str">
        <f t="shared" si="11"/>
        <v xml:space="preserve"> </v>
      </c>
      <c r="G143" s="1" t="str">
        <f>IF(A143=$J$2," ",'DATI GARA'!$A$5)</f>
        <v xml:space="preserve"> </v>
      </c>
      <c r="I143" s="38"/>
      <c r="N143" s="1" t="str">
        <f t="shared" si="10"/>
        <v>GRANDE SLAM DI BABBO NATALE</v>
      </c>
      <c r="O143" s="18" t="str">
        <f t="shared" si="10"/>
        <v>LEINI' ../12/2022</v>
      </c>
    </row>
    <row r="144" spans="1:15" x14ac:dyDescent="0.2">
      <c r="A144" s="34"/>
      <c r="E144" s="1" t="str">
        <f t="shared" si="11"/>
        <v xml:space="preserve"> </v>
      </c>
      <c r="G144" s="25" t="str">
        <f>IF(A144=$J$2," ",'DATI GARA'!$A$5)</f>
        <v xml:space="preserve"> </v>
      </c>
      <c r="I144" s="27"/>
      <c r="N144" s="1" t="str">
        <f t="shared" si="10"/>
        <v>GRANDE SLAM DI BABBO NATALE</v>
      </c>
      <c r="O144" s="18" t="str">
        <f t="shared" si="10"/>
        <v>LEINI' ../12/2022</v>
      </c>
    </row>
    <row r="145" spans="1:15" ht="13.5" thickBot="1" x14ac:dyDescent="0.25">
      <c r="A145" s="32"/>
      <c r="B145" s="33"/>
      <c r="C145" s="33"/>
      <c r="E145" s="3" t="str">
        <f t="shared" si="11"/>
        <v xml:space="preserve"> </v>
      </c>
      <c r="F145" s="33"/>
      <c r="G145" s="3" t="str">
        <f>IF(A145=$J$2," ",'DATI GARA'!$A$5)</f>
        <v xml:space="preserve"> </v>
      </c>
      <c r="H145" s="33"/>
      <c r="I145" s="39"/>
      <c r="N145" s="1" t="str">
        <f t="shared" si="10"/>
        <v>GRANDE SLAM DI BABBO NATALE</v>
      </c>
      <c r="O145" s="18" t="str">
        <f t="shared" si="10"/>
        <v>LEINI' ../12/2022</v>
      </c>
    </row>
    <row r="146" spans="1:15" x14ac:dyDescent="0.2">
      <c r="A146" s="28"/>
      <c r="B146" s="29"/>
      <c r="C146" s="29"/>
      <c r="D146" s="29"/>
      <c r="E146" s="2" t="str">
        <f t="shared" si="11"/>
        <v xml:space="preserve"> </v>
      </c>
      <c r="F146" s="35"/>
      <c r="G146" s="2" t="str">
        <f>IF(A146=$J$2," ",'DATI GARA'!$A$5)</f>
        <v xml:space="preserve"> </v>
      </c>
      <c r="H146" s="29"/>
      <c r="I146" s="37"/>
      <c r="N146" s="1" t="str">
        <f t="shared" si="10"/>
        <v>GRANDE SLAM DI BABBO NATALE</v>
      </c>
      <c r="O146" s="18" t="str">
        <f t="shared" si="10"/>
        <v>LEINI' ../12/2022</v>
      </c>
    </row>
    <row r="147" spans="1:15" x14ac:dyDescent="0.2">
      <c r="A147" s="34"/>
      <c r="E147" s="1" t="str">
        <f t="shared" si="11"/>
        <v xml:space="preserve"> </v>
      </c>
      <c r="G147" s="1" t="str">
        <f>IF(A147=$J$2," ",'DATI GARA'!$A$5)</f>
        <v xml:space="preserve"> </v>
      </c>
      <c r="I147" s="38"/>
      <c r="N147" s="1" t="str">
        <f t="shared" ref="N147:O162" si="12">N146</f>
        <v>GRANDE SLAM DI BABBO NATALE</v>
      </c>
      <c r="O147" s="18" t="str">
        <f t="shared" si="12"/>
        <v>LEINI' ../12/2022</v>
      </c>
    </row>
    <row r="148" spans="1:15" x14ac:dyDescent="0.2">
      <c r="A148" s="34"/>
      <c r="E148" s="1" t="str">
        <f t="shared" si="11"/>
        <v xml:space="preserve"> </v>
      </c>
      <c r="G148" s="25" t="str">
        <f>IF(A148=$J$2," ",'DATI GARA'!$A$5)</f>
        <v xml:space="preserve"> </v>
      </c>
      <c r="I148" s="27"/>
      <c r="N148" s="1" t="str">
        <f t="shared" si="12"/>
        <v>GRANDE SLAM DI BABBO NATALE</v>
      </c>
      <c r="O148" s="18" t="str">
        <f t="shared" si="12"/>
        <v>LEINI' ../12/2022</v>
      </c>
    </row>
    <row r="149" spans="1:15" ht="13.5" thickBot="1" x14ac:dyDescent="0.25">
      <c r="A149" s="32"/>
      <c r="B149" s="33"/>
      <c r="C149" s="33"/>
      <c r="E149" s="3" t="str">
        <f t="shared" si="11"/>
        <v xml:space="preserve"> </v>
      </c>
      <c r="F149" s="33"/>
      <c r="G149" s="3" t="str">
        <f>IF(A149=$J$2," ",'DATI GARA'!$A$5)</f>
        <v xml:space="preserve"> </v>
      </c>
      <c r="H149" s="33"/>
      <c r="I149" s="39"/>
      <c r="N149" s="1" t="str">
        <f t="shared" si="12"/>
        <v>GRANDE SLAM DI BABBO NATALE</v>
      </c>
      <c r="O149" s="18" t="str">
        <f t="shared" si="12"/>
        <v>LEINI' ../12/2022</v>
      </c>
    </row>
    <row r="150" spans="1:15" x14ac:dyDescent="0.2">
      <c r="A150" s="28"/>
      <c r="B150" s="29"/>
      <c r="C150" s="29"/>
      <c r="D150" s="29"/>
      <c r="E150" s="2" t="str">
        <f t="shared" si="11"/>
        <v xml:space="preserve"> </v>
      </c>
      <c r="F150" s="35"/>
      <c r="G150" s="2" t="str">
        <f>IF(A150=$J$2," ",'DATI GARA'!$A$5)</f>
        <v xml:space="preserve"> </v>
      </c>
      <c r="H150" s="29"/>
      <c r="I150" s="37"/>
      <c r="N150" s="1" t="str">
        <f t="shared" si="12"/>
        <v>GRANDE SLAM DI BABBO NATALE</v>
      </c>
      <c r="O150" s="18" t="str">
        <f t="shared" si="12"/>
        <v>LEINI' ../12/2022</v>
      </c>
    </row>
    <row r="151" spans="1:15" x14ac:dyDescent="0.2">
      <c r="A151" s="34"/>
      <c r="E151" s="1" t="str">
        <f t="shared" si="11"/>
        <v xml:space="preserve"> </v>
      </c>
      <c r="G151" s="1" t="str">
        <f>IF(A151=$J$2," ",'DATI GARA'!$A$5)</f>
        <v xml:space="preserve"> </v>
      </c>
      <c r="I151" s="38"/>
      <c r="N151" s="1" t="str">
        <f t="shared" si="12"/>
        <v>GRANDE SLAM DI BABBO NATALE</v>
      </c>
      <c r="O151" s="18" t="str">
        <f t="shared" si="12"/>
        <v>LEINI' ../12/2022</v>
      </c>
    </row>
    <row r="152" spans="1:15" x14ac:dyDescent="0.2">
      <c r="A152" s="34"/>
      <c r="E152" s="1" t="str">
        <f t="shared" si="11"/>
        <v xml:space="preserve"> </v>
      </c>
      <c r="G152" s="25" t="str">
        <f>IF(A152=$J$2," ",'DATI GARA'!$A$5)</f>
        <v xml:space="preserve"> </v>
      </c>
      <c r="I152" s="27"/>
      <c r="N152" s="1" t="str">
        <f t="shared" si="12"/>
        <v>GRANDE SLAM DI BABBO NATALE</v>
      </c>
      <c r="O152" s="18" t="str">
        <f t="shared" si="12"/>
        <v>LEINI' ../12/2022</v>
      </c>
    </row>
    <row r="153" spans="1:15" ht="13.5" thickBot="1" x14ac:dyDescent="0.25">
      <c r="A153" s="32"/>
      <c r="B153" s="33"/>
      <c r="C153" s="33"/>
      <c r="E153" s="3" t="str">
        <f t="shared" si="11"/>
        <v xml:space="preserve"> </v>
      </c>
      <c r="F153" s="33"/>
      <c r="G153" s="3" t="str">
        <f>IF(A153=$J$2," ",'DATI GARA'!$A$5)</f>
        <v xml:space="preserve"> </v>
      </c>
      <c r="H153" s="33"/>
      <c r="I153" s="39"/>
      <c r="N153" s="1" t="str">
        <f t="shared" si="12"/>
        <v>GRANDE SLAM DI BABBO NATALE</v>
      </c>
      <c r="O153" s="18" t="str">
        <f t="shared" si="12"/>
        <v>LEINI' ../12/2022</v>
      </c>
    </row>
    <row r="154" spans="1:15" x14ac:dyDescent="0.2">
      <c r="A154" s="28"/>
      <c r="B154" s="29"/>
      <c r="C154" s="29"/>
      <c r="D154" s="29"/>
      <c r="E154" s="2" t="str">
        <f t="shared" si="11"/>
        <v xml:space="preserve"> </v>
      </c>
      <c r="F154" s="35"/>
      <c r="G154" s="2" t="str">
        <f>IF(A154=$J$2," ",'DATI GARA'!$A$5)</f>
        <v xml:space="preserve"> </v>
      </c>
      <c r="H154" s="29"/>
      <c r="I154" s="37"/>
      <c r="N154" s="1" t="str">
        <f t="shared" si="12"/>
        <v>GRANDE SLAM DI BABBO NATALE</v>
      </c>
      <c r="O154" s="18" t="str">
        <f t="shared" si="12"/>
        <v>LEINI' ../12/2022</v>
      </c>
    </row>
    <row r="155" spans="1:15" x14ac:dyDescent="0.2">
      <c r="A155" s="34"/>
      <c r="E155" s="1" t="str">
        <f t="shared" si="11"/>
        <v xml:space="preserve"> </v>
      </c>
      <c r="G155" s="1" t="str">
        <f>IF(A155=$J$2," ",'DATI GARA'!$A$5)</f>
        <v xml:space="preserve"> </v>
      </c>
      <c r="I155" s="38"/>
      <c r="N155" s="1" t="str">
        <f t="shared" si="12"/>
        <v>GRANDE SLAM DI BABBO NATALE</v>
      </c>
      <c r="O155" s="18" t="str">
        <f t="shared" si="12"/>
        <v>LEINI' ../12/2022</v>
      </c>
    </row>
    <row r="156" spans="1:15" x14ac:dyDescent="0.2">
      <c r="A156" s="34"/>
      <c r="E156" s="1" t="str">
        <f t="shared" si="11"/>
        <v xml:space="preserve"> </v>
      </c>
      <c r="G156" s="25" t="str">
        <f>IF(A156=$J$2," ",'DATI GARA'!$A$5)</f>
        <v xml:space="preserve"> </v>
      </c>
      <c r="I156" s="27"/>
      <c r="N156" s="1" t="str">
        <f t="shared" si="12"/>
        <v>GRANDE SLAM DI BABBO NATALE</v>
      </c>
      <c r="O156" s="18" t="str">
        <f t="shared" si="12"/>
        <v>LEINI' ../12/2022</v>
      </c>
    </row>
    <row r="157" spans="1:15" ht="13.5" thickBot="1" x14ac:dyDescent="0.25">
      <c r="A157" s="32"/>
      <c r="B157" s="33"/>
      <c r="C157" s="33"/>
      <c r="E157" s="3" t="str">
        <f t="shared" si="11"/>
        <v xml:space="preserve"> </v>
      </c>
      <c r="F157" s="33"/>
      <c r="G157" s="3" t="str">
        <f>IF(A157=$J$2," ",'DATI GARA'!$A$5)</f>
        <v xml:space="preserve"> </v>
      </c>
      <c r="H157" s="33"/>
      <c r="I157" s="39"/>
      <c r="N157" s="1" t="str">
        <f t="shared" si="12"/>
        <v>GRANDE SLAM DI BABBO NATALE</v>
      </c>
      <c r="O157" s="18" t="str">
        <f t="shared" si="12"/>
        <v>LEINI' ../12/2022</v>
      </c>
    </row>
    <row r="158" spans="1:15" x14ac:dyDescent="0.2">
      <c r="A158" s="28"/>
      <c r="B158" s="29"/>
      <c r="C158" s="29"/>
      <c r="D158" s="29"/>
      <c r="E158" s="2" t="str">
        <f t="shared" si="11"/>
        <v xml:space="preserve"> </v>
      </c>
      <c r="F158" s="35"/>
      <c r="G158" s="2" t="str">
        <f>IF(A158=$J$2," ",'DATI GARA'!$A$5)</f>
        <v xml:space="preserve"> </v>
      </c>
      <c r="H158" s="29"/>
      <c r="I158" s="37"/>
      <c r="N158" s="1" t="str">
        <f t="shared" si="12"/>
        <v>GRANDE SLAM DI BABBO NATALE</v>
      </c>
      <c r="O158" s="18" t="str">
        <f t="shared" si="12"/>
        <v>LEINI' ../12/2022</v>
      </c>
    </row>
    <row r="159" spans="1:15" x14ac:dyDescent="0.2">
      <c r="A159" s="34"/>
      <c r="E159" s="1" t="str">
        <f t="shared" si="11"/>
        <v xml:space="preserve"> </v>
      </c>
      <c r="G159" s="1" t="str">
        <f>IF(A159=$J$2," ",'DATI GARA'!$A$5)</f>
        <v xml:space="preserve"> </v>
      </c>
      <c r="I159" s="38"/>
      <c r="N159" s="1" t="str">
        <f t="shared" si="12"/>
        <v>GRANDE SLAM DI BABBO NATALE</v>
      </c>
      <c r="O159" s="18" t="str">
        <f t="shared" si="12"/>
        <v>LEINI' ../12/2022</v>
      </c>
    </row>
    <row r="160" spans="1:15" x14ac:dyDescent="0.2">
      <c r="A160" s="34"/>
      <c r="E160" s="1" t="str">
        <f t="shared" si="11"/>
        <v xml:space="preserve"> </v>
      </c>
      <c r="G160" s="25" t="str">
        <f>IF(A160=$J$2," ",'DATI GARA'!$A$5)</f>
        <v xml:space="preserve"> </v>
      </c>
      <c r="I160" s="27"/>
      <c r="N160" s="1" t="str">
        <f t="shared" si="12"/>
        <v>GRANDE SLAM DI BABBO NATALE</v>
      </c>
      <c r="O160" s="18" t="str">
        <f t="shared" si="12"/>
        <v>LEINI' ../12/2022</v>
      </c>
    </row>
    <row r="161" spans="1:15" ht="13.5" thickBot="1" x14ac:dyDescent="0.25">
      <c r="A161" s="32"/>
      <c r="B161" s="33"/>
      <c r="C161" s="33"/>
      <c r="E161" s="3" t="str">
        <f t="shared" si="11"/>
        <v xml:space="preserve"> </v>
      </c>
      <c r="F161" s="33"/>
      <c r="G161" s="3" t="str">
        <f>IF(A161=$J$2," ",'DATI GARA'!$A$5)</f>
        <v xml:space="preserve"> </v>
      </c>
      <c r="H161" s="33"/>
      <c r="I161" s="39"/>
      <c r="N161" s="1" t="str">
        <f t="shared" si="12"/>
        <v>GRANDE SLAM DI BABBO NATALE</v>
      </c>
      <c r="O161" s="18" t="str">
        <f t="shared" si="12"/>
        <v>LEINI' ../12/2022</v>
      </c>
    </row>
    <row r="162" spans="1:15" x14ac:dyDescent="0.2">
      <c r="A162" s="28"/>
      <c r="B162" s="29"/>
      <c r="C162" s="29"/>
      <c r="D162" s="29"/>
      <c r="E162" s="2" t="str">
        <f t="shared" si="11"/>
        <v xml:space="preserve"> </v>
      </c>
      <c r="F162" s="35"/>
      <c r="G162" s="2" t="str">
        <f>IF(A162=$J$2," ",'DATI GARA'!$A$5)</f>
        <v xml:space="preserve"> </v>
      </c>
      <c r="H162" s="29"/>
      <c r="I162" s="37"/>
      <c r="N162" s="1" t="str">
        <f t="shared" si="12"/>
        <v>GRANDE SLAM DI BABBO NATALE</v>
      </c>
      <c r="O162" s="18" t="str">
        <f t="shared" si="12"/>
        <v>LEINI' ../12/2022</v>
      </c>
    </row>
    <row r="163" spans="1:15" x14ac:dyDescent="0.2">
      <c r="A163" s="34"/>
      <c r="E163" s="1" t="str">
        <f t="shared" si="11"/>
        <v xml:space="preserve"> </v>
      </c>
      <c r="G163" s="1" t="str">
        <f>IF(A163=$J$2," ",'DATI GARA'!$A$5)</f>
        <v xml:space="preserve"> </v>
      </c>
      <c r="I163" s="38"/>
      <c r="N163" s="1" t="str">
        <f t="shared" ref="N163:O178" si="13">N162</f>
        <v>GRANDE SLAM DI BABBO NATALE</v>
      </c>
      <c r="O163" s="18" t="str">
        <f t="shared" si="13"/>
        <v>LEINI' ../12/2022</v>
      </c>
    </row>
    <row r="164" spans="1:15" x14ac:dyDescent="0.2">
      <c r="A164" s="34"/>
      <c r="E164" s="1" t="str">
        <f t="shared" si="11"/>
        <v xml:space="preserve"> </v>
      </c>
      <c r="G164" s="25" t="str">
        <f>IF(A164=$J$2," ",'DATI GARA'!$A$5)</f>
        <v xml:space="preserve"> </v>
      </c>
      <c r="I164" s="27"/>
      <c r="N164" s="1" t="str">
        <f t="shared" si="13"/>
        <v>GRANDE SLAM DI BABBO NATALE</v>
      </c>
      <c r="O164" s="18" t="str">
        <f t="shared" si="13"/>
        <v>LEINI' ../12/2022</v>
      </c>
    </row>
    <row r="165" spans="1:15" ht="13.5" thickBot="1" x14ac:dyDescent="0.25">
      <c r="A165" s="32"/>
      <c r="B165" s="33"/>
      <c r="C165" s="33"/>
      <c r="E165" s="3" t="str">
        <f t="shared" si="11"/>
        <v xml:space="preserve"> </v>
      </c>
      <c r="F165" s="33"/>
      <c r="G165" s="3" t="str">
        <f>IF(A165=$J$2," ",'DATI GARA'!$A$5)</f>
        <v xml:space="preserve"> </v>
      </c>
      <c r="H165" s="33"/>
      <c r="I165" s="39"/>
      <c r="N165" s="1" t="str">
        <f t="shared" si="13"/>
        <v>GRANDE SLAM DI BABBO NATALE</v>
      </c>
      <c r="O165" s="18" t="str">
        <f t="shared" si="13"/>
        <v>LEINI' ../12/2022</v>
      </c>
    </row>
    <row r="166" spans="1:15" x14ac:dyDescent="0.2">
      <c r="A166" s="28"/>
      <c r="B166" s="29"/>
      <c r="C166" s="29"/>
      <c r="D166" s="29"/>
      <c r="E166" s="2" t="str">
        <f t="shared" si="11"/>
        <v xml:space="preserve"> </v>
      </c>
      <c r="F166" s="35"/>
      <c r="G166" s="2" t="str">
        <f>IF(A166=$J$2," ",'DATI GARA'!$A$5)</f>
        <v xml:space="preserve"> </v>
      </c>
      <c r="H166" s="29"/>
      <c r="I166" s="37"/>
      <c r="N166" s="1" t="str">
        <f t="shared" si="13"/>
        <v>GRANDE SLAM DI BABBO NATALE</v>
      </c>
      <c r="O166" s="18" t="str">
        <f t="shared" si="13"/>
        <v>LEINI' ../12/2022</v>
      </c>
    </row>
    <row r="167" spans="1:15" x14ac:dyDescent="0.2">
      <c r="A167" s="34"/>
      <c r="E167" s="1" t="str">
        <f t="shared" si="11"/>
        <v xml:space="preserve"> </v>
      </c>
      <c r="G167" s="1" t="str">
        <f>IF(A167=$J$2," ",'DATI GARA'!$A$5)</f>
        <v xml:space="preserve"> </v>
      </c>
      <c r="I167" s="38"/>
      <c r="N167" s="1" t="str">
        <f t="shared" si="13"/>
        <v>GRANDE SLAM DI BABBO NATALE</v>
      </c>
      <c r="O167" s="18" t="str">
        <f t="shared" si="13"/>
        <v>LEINI' ../12/2022</v>
      </c>
    </row>
    <row r="168" spans="1:15" x14ac:dyDescent="0.2">
      <c r="A168" s="34"/>
      <c r="E168" s="1" t="str">
        <f t="shared" si="11"/>
        <v xml:space="preserve"> </v>
      </c>
      <c r="G168" s="25" t="str">
        <f>IF(A168=$J$2," ",'DATI GARA'!$A$5)</f>
        <v xml:space="preserve"> </v>
      </c>
      <c r="I168" s="27"/>
      <c r="N168" s="1" t="str">
        <f t="shared" si="13"/>
        <v>GRANDE SLAM DI BABBO NATALE</v>
      </c>
      <c r="O168" s="18" t="str">
        <f t="shared" si="13"/>
        <v>LEINI' ../12/2022</v>
      </c>
    </row>
    <row r="169" spans="1:15" ht="13.5" thickBot="1" x14ac:dyDescent="0.25">
      <c r="A169" s="32"/>
      <c r="B169" s="33"/>
      <c r="C169" s="33"/>
      <c r="E169" s="3" t="str">
        <f t="shared" si="11"/>
        <v xml:space="preserve"> </v>
      </c>
      <c r="F169" s="33"/>
      <c r="G169" s="3" t="str">
        <f>IF(A169=$J$2," ",'DATI GARA'!$A$5)</f>
        <v xml:space="preserve"> </v>
      </c>
      <c r="H169" s="33"/>
      <c r="I169" s="39"/>
      <c r="N169" s="1" t="str">
        <f t="shared" si="13"/>
        <v>GRANDE SLAM DI BABBO NATALE</v>
      </c>
      <c r="O169" s="18" t="str">
        <f t="shared" si="13"/>
        <v>LEINI' ../12/2022</v>
      </c>
    </row>
    <row r="170" spans="1:15" x14ac:dyDescent="0.2">
      <c r="A170" s="28"/>
      <c r="B170" s="29"/>
      <c r="C170" s="29"/>
      <c r="D170" s="29"/>
      <c r="E170" s="2" t="str">
        <f t="shared" si="11"/>
        <v xml:space="preserve"> </v>
      </c>
      <c r="F170" s="35"/>
      <c r="G170" s="2" t="str">
        <f>IF(A170=$J$2," ",'DATI GARA'!$A$5)</f>
        <v xml:space="preserve"> </v>
      </c>
      <c r="H170" s="29"/>
      <c r="I170" s="37"/>
      <c r="N170" s="1" t="str">
        <f t="shared" si="13"/>
        <v>GRANDE SLAM DI BABBO NATALE</v>
      </c>
      <c r="O170" s="18" t="str">
        <f t="shared" si="13"/>
        <v>LEINI' ../12/2022</v>
      </c>
    </row>
    <row r="171" spans="1:15" x14ac:dyDescent="0.2">
      <c r="A171" s="34"/>
      <c r="E171" s="1" t="str">
        <f t="shared" si="11"/>
        <v xml:space="preserve"> </v>
      </c>
      <c r="G171" s="1" t="str">
        <f>IF(A171=$J$2," ",'DATI GARA'!$A$5)</f>
        <v xml:space="preserve"> </v>
      </c>
      <c r="I171" s="38"/>
      <c r="N171" s="1" t="str">
        <f t="shared" si="13"/>
        <v>GRANDE SLAM DI BABBO NATALE</v>
      </c>
      <c r="O171" s="18" t="str">
        <f t="shared" si="13"/>
        <v>LEINI' ../12/2022</v>
      </c>
    </row>
    <row r="172" spans="1:15" x14ac:dyDescent="0.2">
      <c r="A172" s="34"/>
      <c r="E172" s="1" t="str">
        <f t="shared" si="11"/>
        <v xml:space="preserve"> </v>
      </c>
      <c r="G172" s="25" t="str">
        <f>IF(A172=$J$2," ",'DATI GARA'!$A$5)</f>
        <v xml:space="preserve"> </v>
      </c>
      <c r="I172" s="27"/>
      <c r="N172" s="1" t="str">
        <f t="shared" si="13"/>
        <v>GRANDE SLAM DI BABBO NATALE</v>
      </c>
      <c r="O172" s="18" t="str">
        <f t="shared" si="13"/>
        <v>LEINI' ../12/2022</v>
      </c>
    </row>
    <row r="173" spans="1:15" ht="13.5" thickBot="1" x14ac:dyDescent="0.25">
      <c r="A173" s="32"/>
      <c r="B173" s="33"/>
      <c r="C173" s="33"/>
      <c r="E173" s="3" t="str">
        <f t="shared" si="11"/>
        <v xml:space="preserve"> </v>
      </c>
      <c r="F173" s="33"/>
      <c r="G173" s="3" t="str">
        <f>IF(A173=$J$2," ",'DATI GARA'!$A$5)</f>
        <v xml:space="preserve"> </v>
      </c>
      <c r="H173" s="33"/>
      <c r="I173" s="39"/>
      <c r="N173" s="1" t="str">
        <f t="shared" si="13"/>
        <v>GRANDE SLAM DI BABBO NATALE</v>
      </c>
      <c r="O173" s="18" t="str">
        <f t="shared" si="13"/>
        <v>LEINI' ../12/2022</v>
      </c>
    </row>
    <row r="174" spans="1:15" x14ac:dyDescent="0.2">
      <c r="A174" s="28"/>
      <c r="B174" s="29"/>
      <c r="C174" s="29"/>
      <c r="D174" s="29"/>
      <c r="E174" s="2" t="str">
        <f t="shared" si="11"/>
        <v xml:space="preserve"> </v>
      </c>
      <c r="F174" s="35"/>
      <c r="G174" s="2" t="str">
        <f>IF(A174=$J$2," ",'DATI GARA'!$A$5)</f>
        <v xml:space="preserve"> </v>
      </c>
      <c r="H174" s="29"/>
      <c r="I174" s="37"/>
      <c r="N174" s="1" t="str">
        <f t="shared" si="13"/>
        <v>GRANDE SLAM DI BABBO NATALE</v>
      </c>
      <c r="O174" s="18" t="str">
        <f t="shared" si="13"/>
        <v>LEINI' ../12/2022</v>
      </c>
    </row>
    <row r="175" spans="1:15" x14ac:dyDescent="0.2">
      <c r="A175" s="34"/>
      <c r="E175" s="1" t="str">
        <f t="shared" si="11"/>
        <v xml:space="preserve"> </v>
      </c>
      <c r="G175" s="1" t="str">
        <f>IF(A175=$J$2," ",'DATI GARA'!$A$5)</f>
        <v xml:space="preserve"> </v>
      </c>
      <c r="I175" s="38"/>
      <c r="N175" s="1" t="str">
        <f t="shared" si="13"/>
        <v>GRANDE SLAM DI BABBO NATALE</v>
      </c>
      <c r="O175" s="18" t="str">
        <f t="shared" si="13"/>
        <v>LEINI' ../12/2022</v>
      </c>
    </row>
    <row r="176" spans="1:15" x14ac:dyDescent="0.2">
      <c r="A176" s="34"/>
      <c r="E176" s="1" t="str">
        <f t="shared" si="11"/>
        <v xml:space="preserve"> </v>
      </c>
      <c r="G176" s="25" t="str">
        <f>IF(A176=$J$2," ",'DATI GARA'!$A$5)</f>
        <v xml:space="preserve"> </v>
      </c>
      <c r="I176" s="27"/>
      <c r="N176" s="1" t="str">
        <f t="shared" si="13"/>
        <v>GRANDE SLAM DI BABBO NATALE</v>
      </c>
      <c r="O176" s="18" t="str">
        <f t="shared" si="13"/>
        <v>LEINI' ../12/2022</v>
      </c>
    </row>
    <row r="177" spans="1:15" ht="13.5" thickBot="1" x14ac:dyDescent="0.25">
      <c r="A177" s="32"/>
      <c r="B177" s="33"/>
      <c r="C177" s="33"/>
      <c r="E177" s="3" t="str">
        <f t="shared" si="11"/>
        <v xml:space="preserve"> </v>
      </c>
      <c r="F177" s="33"/>
      <c r="G177" s="3" t="str">
        <f>IF(A177=$J$2," ",'DATI GARA'!$A$5)</f>
        <v xml:space="preserve"> </v>
      </c>
      <c r="H177" s="33"/>
      <c r="I177" s="39"/>
      <c r="N177" s="1" t="str">
        <f t="shared" si="13"/>
        <v>GRANDE SLAM DI BABBO NATALE</v>
      </c>
      <c r="O177" s="18" t="str">
        <f t="shared" si="13"/>
        <v>LEINI' ../12/2022</v>
      </c>
    </row>
    <row r="178" spans="1:15" x14ac:dyDescent="0.2">
      <c r="A178" s="28"/>
      <c r="B178" s="29"/>
      <c r="C178" s="29"/>
      <c r="D178" s="29"/>
      <c r="E178" s="2" t="str">
        <f t="shared" si="11"/>
        <v xml:space="preserve"> </v>
      </c>
      <c r="F178" s="35"/>
      <c r="G178" s="2" t="str">
        <f>IF(A178=$J$2," ",'DATI GARA'!$A$5)</f>
        <v xml:space="preserve"> </v>
      </c>
      <c r="H178" s="29"/>
      <c r="I178" s="37"/>
      <c r="N178" s="1" t="str">
        <f t="shared" si="13"/>
        <v>GRANDE SLAM DI BABBO NATALE</v>
      </c>
      <c r="O178" s="18" t="str">
        <f t="shared" si="13"/>
        <v>LEINI' ../12/2022</v>
      </c>
    </row>
    <row r="179" spans="1:15" x14ac:dyDescent="0.2">
      <c r="A179" s="34"/>
      <c r="E179" s="1" t="str">
        <f t="shared" si="11"/>
        <v xml:space="preserve"> </v>
      </c>
      <c r="G179" s="1" t="str">
        <f>IF(A179=$J$2," ",'DATI GARA'!$A$5)</f>
        <v xml:space="preserve"> </v>
      </c>
      <c r="I179" s="38"/>
      <c r="N179" s="1" t="str">
        <f t="shared" ref="N179:O194" si="14">N178</f>
        <v>GRANDE SLAM DI BABBO NATALE</v>
      </c>
      <c r="O179" s="18" t="str">
        <f t="shared" si="14"/>
        <v>LEINI' ../12/2022</v>
      </c>
    </row>
    <row r="180" spans="1:15" x14ac:dyDescent="0.2">
      <c r="A180" s="34"/>
      <c r="E180" s="1" t="str">
        <f t="shared" si="11"/>
        <v xml:space="preserve"> </v>
      </c>
      <c r="G180" s="25" t="str">
        <f>IF(A180=$J$2," ",'DATI GARA'!$A$5)</f>
        <v xml:space="preserve"> </v>
      </c>
      <c r="I180" s="27"/>
      <c r="N180" s="1" t="str">
        <f t="shared" si="14"/>
        <v>GRANDE SLAM DI BABBO NATALE</v>
      </c>
      <c r="O180" s="18" t="str">
        <f t="shared" si="14"/>
        <v>LEINI' ../12/2022</v>
      </c>
    </row>
    <row r="181" spans="1:15" ht="13.5" thickBot="1" x14ac:dyDescent="0.25">
      <c r="A181" s="32"/>
      <c r="B181" s="33"/>
      <c r="C181" s="33"/>
      <c r="E181" s="3" t="str">
        <f t="shared" si="11"/>
        <v xml:space="preserve"> </v>
      </c>
      <c r="F181" s="33"/>
      <c r="G181" s="3" t="str">
        <f>IF(A181=$J$2," ",'DATI GARA'!$A$5)</f>
        <v xml:space="preserve"> </v>
      </c>
      <c r="H181" s="33"/>
      <c r="I181" s="39"/>
      <c r="N181" s="1" t="str">
        <f t="shared" si="14"/>
        <v>GRANDE SLAM DI BABBO NATALE</v>
      </c>
      <c r="O181" s="18" t="str">
        <f t="shared" si="14"/>
        <v>LEINI' ../12/2022</v>
      </c>
    </row>
    <row r="182" spans="1:15" x14ac:dyDescent="0.2">
      <c r="A182" s="28"/>
      <c r="B182" s="29"/>
      <c r="C182" s="29"/>
      <c r="D182" s="29"/>
      <c r="E182" s="2" t="str">
        <f t="shared" si="11"/>
        <v xml:space="preserve"> </v>
      </c>
      <c r="F182" s="35"/>
      <c r="G182" s="2" t="str">
        <f>IF(A182=$J$2," ",'DATI GARA'!$A$5)</f>
        <v xml:space="preserve"> </v>
      </c>
      <c r="H182" s="29"/>
      <c r="I182" s="37"/>
      <c r="N182" s="1" t="str">
        <f t="shared" si="14"/>
        <v>GRANDE SLAM DI BABBO NATALE</v>
      </c>
      <c r="O182" s="18" t="str">
        <f t="shared" si="14"/>
        <v>LEINI' ../12/2022</v>
      </c>
    </row>
    <row r="183" spans="1:15" x14ac:dyDescent="0.2">
      <c r="A183" s="34"/>
      <c r="E183" s="1" t="str">
        <f t="shared" si="11"/>
        <v xml:space="preserve"> </v>
      </c>
      <c r="G183" s="1" t="str">
        <f>IF(A183=$J$2," ",'DATI GARA'!$A$5)</f>
        <v xml:space="preserve"> </v>
      </c>
      <c r="I183" s="38"/>
      <c r="N183" s="1" t="str">
        <f t="shared" si="14"/>
        <v>GRANDE SLAM DI BABBO NATALE</v>
      </c>
      <c r="O183" s="18" t="str">
        <f t="shared" si="14"/>
        <v>LEINI' ../12/2022</v>
      </c>
    </row>
    <row r="184" spans="1:15" x14ac:dyDescent="0.2">
      <c r="A184" s="34"/>
      <c r="E184" s="1" t="str">
        <f t="shared" si="11"/>
        <v xml:space="preserve"> </v>
      </c>
      <c r="G184" s="25" t="str">
        <f>IF(A184=$J$2," ",'DATI GARA'!$A$5)</f>
        <v xml:space="preserve"> </v>
      </c>
      <c r="I184" s="27"/>
      <c r="N184" s="1" t="str">
        <f t="shared" si="14"/>
        <v>GRANDE SLAM DI BABBO NATALE</v>
      </c>
      <c r="O184" s="18" t="str">
        <f t="shared" si="14"/>
        <v>LEINI' ../12/2022</v>
      </c>
    </row>
    <row r="185" spans="1:15" ht="13.5" thickBot="1" x14ac:dyDescent="0.25">
      <c r="A185" s="32"/>
      <c r="B185" s="33"/>
      <c r="C185" s="33"/>
      <c r="E185" s="3" t="str">
        <f t="shared" si="11"/>
        <v xml:space="preserve"> </v>
      </c>
      <c r="F185" s="33"/>
      <c r="G185" s="3" t="str">
        <f>IF(A185=$J$2," ",'DATI GARA'!$A$5)</f>
        <v xml:space="preserve"> </v>
      </c>
      <c r="H185" s="33"/>
      <c r="I185" s="39"/>
      <c r="N185" s="1" t="str">
        <f t="shared" si="14"/>
        <v>GRANDE SLAM DI BABBO NATALE</v>
      </c>
      <c r="O185" s="18" t="str">
        <f t="shared" si="14"/>
        <v>LEINI' ../12/2022</v>
      </c>
    </row>
    <row r="186" spans="1:15" x14ac:dyDescent="0.2">
      <c r="A186" s="28"/>
      <c r="B186" s="29"/>
      <c r="C186" s="29"/>
      <c r="D186" s="29"/>
      <c r="E186" s="2" t="str">
        <f t="shared" si="11"/>
        <v xml:space="preserve"> </v>
      </c>
      <c r="F186" s="35"/>
      <c r="G186" s="2" t="str">
        <f>IF(A186=$J$2," ",'DATI GARA'!$A$5)</f>
        <v xml:space="preserve"> </v>
      </c>
      <c r="H186" s="29"/>
      <c r="I186" s="37"/>
      <c r="N186" s="1" t="str">
        <f t="shared" si="14"/>
        <v>GRANDE SLAM DI BABBO NATALE</v>
      </c>
      <c r="O186" s="18" t="str">
        <f t="shared" si="14"/>
        <v>LEINI' ../12/2022</v>
      </c>
    </row>
    <row r="187" spans="1:15" x14ac:dyDescent="0.2">
      <c r="A187" s="34"/>
      <c r="E187" s="1" t="str">
        <f t="shared" si="11"/>
        <v xml:space="preserve"> </v>
      </c>
      <c r="G187" s="1" t="str">
        <f>IF(A187=$J$2," ",'DATI GARA'!$A$5)</f>
        <v xml:space="preserve"> </v>
      </c>
      <c r="I187" s="38"/>
      <c r="N187" s="1" t="str">
        <f t="shared" si="14"/>
        <v>GRANDE SLAM DI BABBO NATALE</v>
      </c>
      <c r="O187" s="18" t="str">
        <f t="shared" si="14"/>
        <v>LEINI' ../12/2022</v>
      </c>
    </row>
    <row r="188" spans="1:15" x14ac:dyDescent="0.2">
      <c r="A188" s="34"/>
      <c r="E188" s="1" t="str">
        <f t="shared" si="11"/>
        <v xml:space="preserve"> </v>
      </c>
      <c r="G188" s="25" t="str">
        <f>IF(A188=$J$2," ",'DATI GARA'!$A$5)</f>
        <v xml:space="preserve"> </v>
      </c>
      <c r="I188" s="27"/>
      <c r="N188" s="1" t="str">
        <f t="shared" si="14"/>
        <v>GRANDE SLAM DI BABBO NATALE</v>
      </c>
      <c r="O188" s="18" t="str">
        <f t="shared" si="14"/>
        <v>LEINI' ../12/2022</v>
      </c>
    </row>
    <row r="189" spans="1:15" ht="13.5" thickBot="1" x14ac:dyDescent="0.25">
      <c r="A189" s="32"/>
      <c r="B189" s="33"/>
      <c r="C189" s="33"/>
      <c r="E189" s="3" t="str">
        <f t="shared" si="11"/>
        <v xml:space="preserve"> </v>
      </c>
      <c r="F189" s="33"/>
      <c r="G189" s="3" t="str">
        <f>IF(A189=$J$2," ",'DATI GARA'!$A$5)</f>
        <v xml:space="preserve"> </v>
      </c>
      <c r="H189" s="33"/>
      <c r="I189" s="39"/>
      <c r="N189" s="1" t="str">
        <f t="shared" si="14"/>
        <v>GRANDE SLAM DI BABBO NATALE</v>
      </c>
      <c r="O189" s="18" t="str">
        <f t="shared" si="14"/>
        <v>LEINI' ../12/2022</v>
      </c>
    </row>
    <row r="190" spans="1:15" x14ac:dyDescent="0.2">
      <c r="A190" s="28"/>
      <c r="B190" s="29"/>
      <c r="C190" s="29"/>
      <c r="D190" s="29"/>
      <c r="E190" s="2" t="str">
        <f t="shared" si="11"/>
        <v xml:space="preserve"> </v>
      </c>
      <c r="F190" s="35"/>
      <c r="G190" s="2" t="str">
        <f>IF(A190=$J$2," ",'DATI GARA'!$A$5)</f>
        <v xml:space="preserve"> </v>
      </c>
      <c r="H190" s="29"/>
      <c r="I190" s="37"/>
      <c r="N190" s="1" t="str">
        <f t="shared" si="14"/>
        <v>GRANDE SLAM DI BABBO NATALE</v>
      </c>
      <c r="O190" s="18" t="str">
        <f t="shared" si="14"/>
        <v>LEINI' ../12/2022</v>
      </c>
    </row>
    <row r="191" spans="1:15" x14ac:dyDescent="0.2">
      <c r="A191" s="34"/>
      <c r="E191" s="1" t="str">
        <f t="shared" si="11"/>
        <v xml:space="preserve"> </v>
      </c>
      <c r="G191" s="1" t="str">
        <f>IF(A191=$J$2," ",'DATI GARA'!$A$5)</f>
        <v xml:space="preserve"> </v>
      </c>
      <c r="I191" s="38"/>
      <c r="N191" s="1" t="str">
        <f t="shared" si="14"/>
        <v>GRANDE SLAM DI BABBO NATALE</v>
      </c>
      <c r="O191" s="18" t="str">
        <f t="shared" si="14"/>
        <v>LEINI' ../12/2022</v>
      </c>
    </row>
    <row r="192" spans="1:15" x14ac:dyDescent="0.2">
      <c r="A192" s="34"/>
      <c r="E192" s="1" t="str">
        <f t="shared" si="11"/>
        <v xml:space="preserve"> </v>
      </c>
      <c r="G192" s="25" t="str">
        <f>IF(A192=$J$2," ",'DATI GARA'!$A$5)</f>
        <v xml:space="preserve"> </v>
      </c>
      <c r="I192" s="27"/>
      <c r="N192" s="1" t="str">
        <f t="shared" si="14"/>
        <v>GRANDE SLAM DI BABBO NATALE</v>
      </c>
      <c r="O192" s="18" t="str">
        <f t="shared" si="14"/>
        <v>LEINI' ../12/2022</v>
      </c>
    </row>
    <row r="193" spans="1:15" ht="13.5" thickBot="1" x14ac:dyDescent="0.25">
      <c r="A193" s="32"/>
      <c r="B193" s="33"/>
      <c r="C193" s="33"/>
      <c r="E193" s="3" t="str">
        <f t="shared" si="11"/>
        <v xml:space="preserve"> </v>
      </c>
      <c r="F193" s="33"/>
      <c r="G193" s="3" t="str">
        <f>IF(A193=$J$2," ",'DATI GARA'!$A$5)</f>
        <v xml:space="preserve"> </v>
      </c>
      <c r="H193" s="33"/>
      <c r="I193" s="39"/>
      <c r="N193" s="1" t="str">
        <f t="shared" si="14"/>
        <v>GRANDE SLAM DI BABBO NATALE</v>
      </c>
      <c r="O193" s="18" t="str">
        <f t="shared" si="14"/>
        <v>LEINI' ../12/2022</v>
      </c>
    </row>
    <row r="194" spans="1:15" x14ac:dyDescent="0.2">
      <c r="A194" s="28"/>
      <c r="B194" s="29"/>
      <c r="C194" s="29"/>
      <c r="D194" s="29"/>
      <c r="E194" s="2" t="str">
        <f t="shared" si="11"/>
        <v xml:space="preserve"> </v>
      </c>
      <c r="F194" s="35"/>
      <c r="G194" s="2" t="str">
        <f>IF(A194=$J$2," ",'DATI GARA'!$A$5)</f>
        <v xml:space="preserve"> </v>
      </c>
      <c r="H194" s="29"/>
      <c r="I194" s="37"/>
      <c r="N194" s="1" t="str">
        <f t="shared" si="14"/>
        <v>GRANDE SLAM DI BABBO NATALE</v>
      </c>
      <c r="O194" s="18" t="str">
        <f t="shared" si="14"/>
        <v>LEINI' ../12/2022</v>
      </c>
    </row>
    <row r="195" spans="1:15" x14ac:dyDescent="0.2">
      <c r="A195" s="34"/>
      <c r="E195" s="1" t="str">
        <f t="shared" si="11"/>
        <v xml:space="preserve"> </v>
      </c>
      <c r="G195" s="1" t="str">
        <f>IF(A195=$J$2," ",'DATI GARA'!$A$5)</f>
        <v xml:space="preserve"> </v>
      </c>
      <c r="I195" s="38"/>
      <c r="N195" s="1" t="str">
        <f t="shared" ref="N195:O210" si="15">N194</f>
        <v>GRANDE SLAM DI BABBO NATALE</v>
      </c>
      <c r="O195" s="18" t="str">
        <f t="shared" si="15"/>
        <v>LEINI' ../12/2022</v>
      </c>
    </row>
    <row r="196" spans="1:15" x14ac:dyDescent="0.2">
      <c r="A196" s="34"/>
      <c r="E196" s="1" t="str">
        <f t="shared" si="11"/>
        <v xml:space="preserve"> </v>
      </c>
      <c r="G196" s="25" t="str">
        <f>IF(A196=$J$2," ",'DATI GARA'!$A$5)</f>
        <v xml:space="preserve"> </v>
      </c>
      <c r="I196" s="27"/>
      <c r="N196" s="1" t="str">
        <f t="shared" si="15"/>
        <v>GRANDE SLAM DI BABBO NATALE</v>
      </c>
      <c r="O196" s="18" t="str">
        <f t="shared" si="15"/>
        <v>LEINI' ../12/2022</v>
      </c>
    </row>
    <row r="197" spans="1:15" ht="13.5" thickBot="1" x14ac:dyDescent="0.25">
      <c r="A197" s="32"/>
      <c r="B197" s="33"/>
      <c r="C197" s="33"/>
      <c r="E197" s="3" t="str">
        <f t="shared" si="11"/>
        <v xml:space="preserve"> </v>
      </c>
      <c r="F197" s="33"/>
      <c r="G197" s="3" t="str">
        <f>IF(A197=$J$2," ",'DATI GARA'!$A$5)</f>
        <v xml:space="preserve"> </v>
      </c>
      <c r="H197" s="33"/>
      <c r="I197" s="39"/>
      <c r="N197" s="1" t="str">
        <f t="shared" si="15"/>
        <v>GRANDE SLAM DI BABBO NATALE</v>
      </c>
      <c r="O197" s="18" t="str">
        <f t="shared" si="15"/>
        <v>LEINI' ../12/2022</v>
      </c>
    </row>
    <row r="198" spans="1:15" x14ac:dyDescent="0.2">
      <c r="A198" s="28"/>
      <c r="B198" s="29"/>
      <c r="C198" s="29"/>
      <c r="D198" s="29"/>
      <c r="E198" s="2" t="str">
        <f t="shared" ref="E198:E241" si="16">IF(A198=$J$2," ","FA")</f>
        <v xml:space="preserve"> </v>
      </c>
      <c r="F198" s="35"/>
      <c r="G198" s="2" t="str">
        <f>IF(A198=$J$2," ",'DATI GARA'!$A$5)</f>
        <v xml:space="preserve"> </v>
      </c>
      <c r="H198" s="29"/>
      <c r="I198" s="37"/>
      <c r="N198" s="1" t="str">
        <f t="shared" si="15"/>
        <v>GRANDE SLAM DI BABBO NATALE</v>
      </c>
      <c r="O198" s="18" t="str">
        <f t="shared" si="15"/>
        <v>LEINI' ../12/2022</v>
      </c>
    </row>
    <row r="199" spans="1:15" x14ac:dyDescent="0.2">
      <c r="A199" s="34"/>
      <c r="E199" s="1" t="str">
        <f t="shared" si="16"/>
        <v xml:space="preserve"> </v>
      </c>
      <c r="G199" s="1" t="str">
        <f>IF(A199=$J$2," ",'DATI GARA'!$A$5)</f>
        <v xml:space="preserve"> </v>
      </c>
      <c r="I199" s="38"/>
      <c r="N199" s="1" t="str">
        <f t="shared" si="15"/>
        <v>GRANDE SLAM DI BABBO NATALE</v>
      </c>
      <c r="O199" s="18" t="str">
        <f t="shared" si="15"/>
        <v>LEINI' ../12/2022</v>
      </c>
    </row>
    <row r="200" spans="1:15" x14ac:dyDescent="0.2">
      <c r="A200" s="34"/>
      <c r="E200" s="1" t="str">
        <f t="shared" si="16"/>
        <v xml:space="preserve"> </v>
      </c>
      <c r="G200" s="25" t="str">
        <f>IF(A200=$J$2," ",'DATI GARA'!$A$5)</f>
        <v xml:space="preserve"> </v>
      </c>
      <c r="I200" s="27"/>
      <c r="N200" s="1" t="str">
        <f t="shared" si="15"/>
        <v>GRANDE SLAM DI BABBO NATALE</v>
      </c>
      <c r="O200" s="18" t="str">
        <f t="shared" si="15"/>
        <v>LEINI' ../12/2022</v>
      </c>
    </row>
    <row r="201" spans="1:15" ht="13.5" thickBot="1" x14ac:dyDescent="0.25">
      <c r="A201" s="32"/>
      <c r="B201" s="33"/>
      <c r="C201" s="33"/>
      <c r="E201" s="3" t="str">
        <f t="shared" si="16"/>
        <v xml:space="preserve"> </v>
      </c>
      <c r="F201" s="33"/>
      <c r="G201" s="3" t="str">
        <f>IF(A201=$J$2," ",'DATI GARA'!$A$5)</f>
        <v xml:space="preserve"> </v>
      </c>
      <c r="H201" s="33"/>
      <c r="I201" s="39"/>
      <c r="N201" s="1" t="str">
        <f t="shared" si="15"/>
        <v>GRANDE SLAM DI BABBO NATALE</v>
      </c>
      <c r="O201" s="18" t="str">
        <f t="shared" si="15"/>
        <v>LEINI' ../12/2022</v>
      </c>
    </row>
    <row r="202" spans="1:15" x14ac:dyDescent="0.2">
      <c r="A202" s="28"/>
      <c r="B202" s="29"/>
      <c r="C202" s="29"/>
      <c r="D202" s="29"/>
      <c r="E202" s="2" t="str">
        <f t="shared" si="16"/>
        <v xml:space="preserve"> </v>
      </c>
      <c r="F202" s="35"/>
      <c r="G202" s="2" t="str">
        <f>IF(A202=$J$2," ",'DATI GARA'!$A$5)</f>
        <v xml:space="preserve"> </v>
      </c>
      <c r="H202" s="29"/>
      <c r="I202" s="37"/>
      <c r="N202" s="1" t="str">
        <f t="shared" si="15"/>
        <v>GRANDE SLAM DI BABBO NATALE</v>
      </c>
      <c r="O202" s="18" t="str">
        <f t="shared" si="15"/>
        <v>LEINI' ../12/2022</v>
      </c>
    </row>
    <row r="203" spans="1:15" x14ac:dyDescent="0.2">
      <c r="A203" s="34"/>
      <c r="E203" s="1" t="str">
        <f t="shared" si="16"/>
        <v xml:space="preserve"> </v>
      </c>
      <c r="G203" s="1" t="str">
        <f>IF(A203=$J$2," ",'DATI GARA'!$A$5)</f>
        <v xml:space="preserve"> </v>
      </c>
      <c r="I203" s="38"/>
      <c r="N203" s="1" t="str">
        <f t="shared" si="15"/>
        <v>GRANDE SLAM DI BABBO NATALE</v>
      </c>
      <c r="O203" s="18" t="str">
        <f t="shared" si="15"/>
        <v>LEINI' ../12/2022</v>
      </c>
    </row>
    <row r="204" spans="1:15" x14ac:dyDescent="0.2">
      <c r="A204" s="34"/>
      <c r="E204" s="1" t="str">
        <f t="shared" si="16"/>
        <v xml:space="preserve"> </v>
      </c>
      <c r="G204" s="25" t="str">
        <f>IF(A204=$J$2," ",'DATI GARA'!$A$5)</f>
        <v xml:space="preserve"> </v>
      </c>
      <c r="I204" s="27"/>
      <c r="N204" s="1" t="str">
        <f t="shared" si="15"/>
        <v>GRANDE SLAM DI BABBO NATALE</v>
      </c>
      <c r="O204" s="18" t="str">
        <f t="shared" si="15"/>
        <v>LEINI' ../12/2022</v>
      </c>
    </row>
    <row r="205" spans="1:15" ht="13.5" thickBot="1" x14ac:dyDescent="0.25">
      <c r="A205" s="32"/>
      <c r="B205" s="33"/>
      <c r="C205" s="33"/>
      <c r="E205" s="3" t="str">
        <f t="shared" si="16"/>
        <v xml:space="preserve"> </v>
      </c>
      <c r="F205" s="33"/>
      <c r="G205" s="3" t="str">
        <f>IF(A205=$J$2," ",'DATI GARA'!$A$5)</f>
        <v xml:space="preserve"> </v>
      </c>
      <c r="H205" s="33"/>
      <c r="I205" s="39"/>
      <c r="N205" s="1" t="str">
        <f t="shared" si="15"/>
        <v>GRANDE SLAM DI BABBO NATALE</v>
      </c>
      <c r="O205" s="18" t="str">
        <f t="shared" si="15"/>
        <v>LEINI' ../12/2022</v>
      </c>
    </row>
    <row r="206" spans="1:15" x14ac:dyDescent="0.2">
      <c r="A206" s="28"/>
      <c r="B206" s="29"/>
      <c r="C206" s="29"/>
      <c r="D206" s="29"/>
      <c r="E206" s="2" t="str">
        <f t="shared" si="16"/>
        <v xml:space="preserve"> </v>
      </c>
      <c r="F206" s="35"/>
      <c r="G206" s="2" t="str">
        <f>IF(A206=$J$2," ",'DATI GARA'!$A$5)</f>
        <v xml:space="preserve"> </v>
      </c>
      <c r="H206" s="29"/>
      <c r="I206" s="37"/>
      <c r="N206" s="1" t="str">
        <f t="shared" si="15"/>
        <v>GRANDE SLAM DI BABBO NATALE</v>
      </c>
      <c r="O206" s="18" t="str">
        <f t="shared" si="15"/>
        <v>LEINI' ../12/2022</v>
      </c>
    </row>
    <row r="207" spans="1:15" x14ac:dyDescent="0.2">
      <c r="A207" s="34"/>
      <c r="E207" s="1" t="str">
        <f t="shared" si="16"/>
        <v xml:space="preserve"> </v>
      </c>
      <c r="G207" s="1" t="str">
        <f>IF(A207=$J$2," ",'DATI GARA'!$A$5)</f>
        <v xml:space="preserve"> </v>
      </c>
      <c r="I207" s="38"/>
      <c r="N207" s="1" t="str">
        <f t="shared" si="15"/>
        <v>GRANDE SLAM DI BABBO NATALE</v>
      </c>
      <c r="O207" s="18" t="str">
        <f t="shared" si="15"/>
        <v>LEINI' ../12/2022</v>
      </c>
    </row>
    <row r="208" spans="1:15" x14ac:dyDescent="0.2">
      <c r="A208" s="34"/>
      <c r="E208" s="1" t="str">
        <f t="shared" si="16"/>
        <v xml:space="preserve"> </v>
      </c>
      <c r="G208" s="25" t="str">
        <f>IF(A208=$J$2," ",'DATI GARA'!$A$5)</f>
        <v xml:space="preserve"> </v>
      </c>
      <c r="I208" s="27"/>
      <c r="N208" s="1" t="str">
        <f t="shared" si="15"/>
        <v>GRANDE SLAM DI BABBO NATALE</v>
      </c>
      <c r="O208" s="18" t="str">
        <f t="shared" si="15"/>
        <v>LEINI' ../12/2022</v>
      </c>
    </row>
    <row r="209" spans="1:15" ht="13.5" thickBot="1" x14ac:dyDescent="0.25">
      <c r="A209" s="32"/>
      <c r="B209" s="33"/>
      <c r="C209" s="33"/>
      <c r="E209" s="3" t="str">
        <f t="shared" si="16"/>
        <v xml:space="preserve"> </v>
      </c>
      <c r="F209" s="33"/>
      <c r="G209" s="3" t="str">
        <f>IF(A209=$J$2," ",'DATI GARA'!$A$5)</f>
        <v xml:space="preserve"> </v>
      </c>
      <c r="H209" s="33"/>
      <c r="I209" s="39"/>
      <c r="N209" s="1" t="str">
        <f t="shared" si="15"/>
        <v>GRANDE SLAM DI BABBO NATALE</v>
      </c>
      <c r="O209" s="18" t="str">
        <f t="shared" si="15"/>
        <v>LEINI' ../12/2022</v>
      </c>
    </row>
    <row r="210" spans="1:15" x14ac:dyDescent="0.2">
      <c r="A210" s="28"/>
      <c r="B210" s="29"/>
      <c r="C210" s="29"/>
      <c r="D210" s="29"/>
      <c r="E210" s="2" t="str">
        <f t="shared" si="16"/>
        <v xml:space="preserve"> </v>
      </c>
      <c r="F210" s="35"/>
      <c r="G210" s="2" t="str">
        <f>IF(A210=$J$2," ",'DATI GARA'!$A$5)</f>
        <v xml:space="preserve"> </v>
      </c>
      <c r="H210" s="29"/>
      <c r="I210" s="37"/>
      <c r="N210" s="1" t="str">
        <f t="shared" si="15"/>
        <v>GRANDE SLAM DI BABBO NATALE</v>
      </c>
      <c r="O210" s="18" t="str">
        <f t="shared" si="15"/>
        <v>LEINI' ../12/2022</v>
      </c>
    </row>
    <row r="211" spans="1:15" x14ac:dyDescent="0.2">
      <c r="A211" s="34"/>
      <c r="E211" s="1" t="str">
        <f t="shared" si="16"/>
        <v xml:space="preserve"> </v>
      </c>
      <c r="G211" s="1" t="str">
        <f>IF(A211=$J$2," ",'DATI GARA'!$A$5)</f>
        <v xml:space="preserve"> </v>
      </c>
      <c r="I211" s="38"/>
      <c r="N211" s="1" t="str">
        <f t="shared" ref="N211:O226" si="17">N210</f>
        <v>GRANDE SLAM DI BABBO NATALE</v>
      </c>
      <c r="O211" s="18" t="str">
        <f t="shared" si="17"/>
        <v>LEINI' ../12/2022</v>
      </c>
    </row>
    <row r="212" spans="1:15" x14ac:dyDescent="0.2">
      <c r="A212" s="34"/>
      <c r="E212" s="1" t="str">
        <f t="shared" si="16"/>
        <v xml:space="preserve"> </v>
      </c>
      <c r="G212" s="25" t="str">
        <f>IF(A212=$J$2," ",'DATI GARA'!$A$5)</f>
        <v xml:space="preserve"> </v>
      </c>
      <c r="I212" s="27"/>
      <c r="N212" s="1" t="str">
        <f t="shared" si="17"/>
        <v>GRANDE SLAM DI BABBO NATALE</v>
      </c>
      <c r="O212" s="18" t="str">
        <f t="shared" si="17"/>
        <v>LEINI' ../12/2022</v>
      </c>
    </row>
    <row r="213" spans="1:15" ht="13.5" thickBot="1" x14ac:dyDescent="0.25">
      <c r="A213" s="32"/>
      <c r="B213" s="33"/>
      <c r="C213" s="33"/>
      <c r="E213" s="3" t="str">
        <f t="shared" si="16"/>
        <v xml:space="preserve"> </v>
      </c>
      <c r="F213" s="33"/>
      <c r="G213" s="3" t="str">
        <f>IF(A213=$J$2," ",'DATI GARA'!$A$5)</f>
        <v xml:space="preserve"> </v>
      </c>
      <c r="H213" s="33"/>
      <c r="I213" s="39"/>
      <c r="N213" s="1" t="str">
        <f t="shared" si="17"/>
        <v>GRANDE SLAM DI BABBO NATALE</v>
      </c>
      <c r="O213" s="18" t="str">
        <f t="shared" si="17"/>
        <v>LEINI' ../12/2022</v>
      </c>
    </row>
    <row r="214" spans="1:15" x14ac:dyDescent="0.2">
      <c r="A214" s="28"/>
      <c r="B214" s="29"/>
      <c r="C214" s="29"/>
      <c r="D214" s="29"/>
      <c r="E214" s="2" t="str">
        <f t="shared" si="16"/>
        <v xml:space="preserve"> </v>
      </c>
      <c r="F214" s="35"/>
      <c r="G214" s="2" t="str">
        <f>IF(A214=$J$2," ",'DATI GARA'!$A$5)</f>
        <v xml:space="preserve"> </v>
      </c>
      <c r="H214" s="29"/>
      <c r="I214" s="37"/>
      <c r="N214" s="1" t="str">
        <f t="shared" si="17"/>
        <v>GRANDE SLAM DI BABBO NATALE</v>
      </c>
      <c r="O214" s="18" t="str">
        <f t="shared" si="17"/>
        <v>LEINI' ../12/2022</v>
      </c>
    </row>
    <row r="215" spans="1:15" x14ac:dyDescent="0.2">
      <c r="A215" s="34"/>
      <c r="E215" s="1" t="str">
        <f t="shared" si="16"/>
        <v xml:space="preserve"> </v>
      </c>
      <c r="G215" s="1" t="str">
        <f>IF(A215=$J$2," ",'DATI GARA'!$A$5)</f>
        <v xml:space="preserve"> </v>
      </c>
      <c r="I215" s="38"/>
      <c r="N215" s="1" t="str">
        <f t="shared" si="17"/>
        <v>GRANDE SLAM DI BABBO NATALE</v>
      </c>
      <c r="O215" s="18" t="str">
        <f t="shared" si="17"/>
        <v>LEINI' ../12/2022</v>
      </c>
    </row>
    <row r="216" spans="1:15" x14ac:dyDescent="0.2">
      <c r="A216" s="34"/>
      <c r="E216" s="1" t="str">
        <f t="shared" si="16"/>
        <v xml:space="preserve"> </v>
      </c>
      <c r="G216" s="25" t="str">
        <f>IF(A216=$J$2," ",'DATI GARA'!$A$5)</f>
        <v xml:space="preserve"> </v>
      </c>
      <c r="I216" s="27"/>
      <c r="N216" s="1" t="str">
        <f t="shared" si="17"/>
        <v>GRANDE SLAM DI BABBO NATALE</v>
      </c>
      <c r="O216" s="18" t="str">
        <f t="shared" si="17"/>
        <v>LEINI' ../12/2022</v>
      </c>
    </row>
    <row r="217" spans="1:15" ht="13.5" thickBot="1" x14ac:dyDescent="0.25">
      <c r="A217" s="32"/>
      <c r="B217" s="33"/>
      <c r="C217" s="33"/>
      <c r="E217" s="3" t="str">
        <f t="shared" si="16"/>
        <v xml:space="preserve"> </v>
      </c>
      <c r="F217" s="33"/>
      <c r="G217" s="3" t="str">
        <f>IF(A217=$J$2," ",'DATI GARA'!$A$5)</f>
        <v xml:space="preserve"> </v>
      </c>
      <c r="H217" s="33"/>
      <c r="I217" s="39"/>
      <c r="N217" s="1" t="str">
        <f t="shared" si="17"/>
        <v>GRANDE SLAM DI BABBO NATALE</v>
      </c>
      <c r="O217" s="18" t="str">
        <f t="shared" si="17"/>
        <v>LEINI' ../12/2022</v>
      </c>
    </row>
    <row r="218" spans="1:15" x14ac:dyDescent="0.2">
      <c r="A218" s="28"/>
      <c r="B218" s="29"/>
      <c r="C218" s="29"/>
      <c r="D218" s="29"/>
      <c r="E218" s="2" t="str">
        <f t="shared" si="16"/>
        <v xml:space="preserve"> </v>
      </c>
      <c r="F218" s="35"/>
      <c r="G218" s="2" t="str">
        <f>IF(A218=$J$2," ",'DATI GARA'!$A$5)</f>
        <v xml:space="preserve"> </v>
      </c>
      <c r="H218" s="29"/>
      <c r="I218" s="37"/>
      <c r="N218" s="1" t="str">
        <f t="shared" si="17"/>
        <v>GRANDE SLAM DI BABBO NATALE</v>
      </c>
      <c r="O218" s="18" t="str">
        <f t="shared" si="17"/>
        <v>LEINI' ../12/2022</v>
      </c>
    </row>
    <row r="219" spans="1:15" x14ac:dyDescent="0.2">
      <c r="A219" s="34"/>
      <c r="E219" s="1" t="str">
        <f t="shared" si="16"/>
        <v xml:space="preserve"> </v>
      </c>
      <c r="G219" s="1" t="str">
        <f>IF(A219=$J$2," ",'DATI GARA'!$A$5)</f>
        <v xml:space="preserve"> </v>
      </c>
      <c r="I219" s="38"/>
      <c r="N219" s="1" t="str">
        <f t="shared" si="17"/>
        <v>GRANDE SLAM DI BABBO NATALE</v>
      </c>
      <c r="O219" s="18" t="str">
        <f t="shared" si="17"/>
        <v>LEINI' ../12/2022</v>
      </c>
    </row>
    <row r="220" spans="1:15" x14ac:dyDescent="0.2">
      <c r="A220" s="34"/>
      <c r="E220" s="1" t="str">
        <f t="shared" si="16"/>
        <v xml:space="preserve"> </v>
      </c>
      <c r="G220" s="25" t="str">
        <f>IF(A220=$J$2," ",'DATI GARA'!$A$5)</f>
        <v xml:space="preserve"> </v>
      </c>
      <c r="I220" s="27"/>
      <c r="N220" s="1" t="str">
        <f t="shared" si="17"/>
        <v>GRANDE SLAM DI BABBO NATALE</v>
      </c>
      <c r="O220" s="18" t="str">
        <f t="shared" si="17"/>
        <v>LEINI' ../12/2022</v>
      </c>
    </row>
    <row r="221" spans="1:15" ht="13.5" thickBot="1" x14ac:dyDescent="0.25">
      <c r="A221" s="32"/>
      <c r="B221" s="33"/>
      <c r="C221" s="33"/>
      <c r="E221" s="3" t="str">
        <f t="shared" si="16"/>
        <v xml:space="preserve"> </v>
      </c>
      <c r="F221" s="33"/>
      <c r="G221" s="3" t="str">
        <f>IF(A221=$J$2," ",'DATI GARA'!$A$5)</f>
        <v xml:space="preserve"> </v>
      </c>
      <c r="H221" s="33"/>
      <c r="I221" s="39"/>
      <c r="N221" s="1" t="str">
        <f t="shared" si="17"/>
        <v>GRANDE SLAM DI BABBO NATALE</v>
      </c>
      <c r="O221" s="18" t="str">
        <f t="shared" si="17"/>
        <v>LEINI' ../12/2022</v>
      </c>
    </row>
    <row r="222" spans="1:15" x14ac:dyDescent="0.2">
      <c r="A222" s="28"/>
      <c r="B222" s="29"/>
      <c r="C222" s="29"/>
      <c r="D222" s="29"/>
      <c r="E222" s="2" t="str">
        <f t="shared" si="16"/>
        <v xml:space="preserve"> </v>
      </c>
      <c r="F222" s="35"/>
      <c r="G222" s="2" t="str">
        <f>IF(A222=$J$2," ",'DATI GARA'!$A$5)</f>
        <v xml:space="preserve"> </v>
      </c>
      <c r="H222" s="29"/>
      <c r="I222" s="37"/>
      <c r="N222" s="1" t="str">
        <f t="shared" si="17"/>
        <v>GRANDE SLAM DI BABBO NATALE</v>
      </c>
      <c r="O222" s="18" t="str">
        <f t="shared" si="17"/>
        <v>LEINI' ../12/2022</v>
      </c>
    </row>
    <row r="223" spans="1:15" x14ac:dyDescent="0.2">
      <c r="A223" s="34"/>
      <c r="E223" s="1" t="str">
        <f t="shared" si="16"/>
        <v xml:space="preserve"> </v>
      </c>
      <c r="G223" s="1" t="str">
        <f>IF(A223=$J$2," ",'DATI GARA'!$A$5)</f>
        <v xml:space="preserve"> </v>
      </c>
      <c r="I223" s="38"/>
      <c r="N223" s="1" t="str">
        <f t="shared" si="17"/>
        <v>GRANDE SLAM DI BABBO NATALE</v>
      </c>
      <c r="O223" s="18" t="str">
        <f t="shared" si="17"/>
        <v>LEINI' ../12/2022</v>
      </c>
    </row>
    <row r="224" spans="1:15" x14ac:dyDescent="0.2">
      <c r="A224" s="34"/>
      <c r="E224" s="1" t="str">
        <f t="shared" si="16"/>
        <v xml:space="preserve"> </v>
      </c>
      <c r="G224" s="25" t="str">
        <f>IF(A224=$J$2," ",'DATI GARA'!$A$5)</f>
        <v xml:space="preserve"> </v>
      </c>
      <c r="I224" s="27"/>
      <c r="N224" s="1" t="str">
        <f t="shared" si="17"/>
        <v>GRANDE SLAM DI BABBO NATALE</v>
      </c>
      <c r="O224" s="18" t="str">
        <f t="shared" si="17"/>
        <v>LEINI' ../12/2022</v>
      </c>
    </row>
    <row r="225" spans="1:15" ht="13.5" thickBot="1" x14ac:dyDescent="0.25">
      <c r="A225" s="32"/>
      <c r="B225" s="33"/>
      <c r="C225" s="33"/>
      <c r="E225" s="3" t="str">
        <f t="shared" si="16"/>
        <v xml:space="preserve"> </v>
      </c>
      <c r="F225" s="33"/>
      <c r="G225" s="3" t="str">
        <f>IF(A225=$J$2," ",'DATI GARA'!$A$5)</f>
        <v xml:space="preserve"> </v>
      </c>
      <c r="H225" s="33"/>
      <c r="I225" s="39"/>
      <c r="N225" s="1" t="str">
        <f t="shared" si="17"/>
        <v>GRANDE SLAM DI BABBO NATALE</v>
      </c>
      <c r="O225" s="18" t="str">
        <f t="shared" si="17"/>
        <v>LEINI' ../12/2022</v>
      </c>
    </row>
    <row r="226" spans="1:15" x14ac:dyDescent="0.2">
      <c r="A226" s="28"/>
      <c r="B226" s="29"/>
      <c r="C226" s="29"/>
      <c r="D226" s="29"/>
      <c r="E226" s="2" t="str">
        <f t="shared" si="16"/>
        <v xml:space="preserve"> </v>
      </c>
      <c r="F226" s="35"/>
      <c r="G226" s="2" t="str">
        <f>IF(A226=$J$2," ",'DATI GARA'!$A$5)</f>
        <v xml:space="preserve"> </v>
      </c>
      <c r="H226" s="29"/>
      <c r="I226" s="37"/>
      <c r="N226" s="1" t="str">
        <f t="shared" si="17"/>
        <v>GRANDE SLAM DI BABBO NATALE</v>
      </c>
      <c r="O226" s="18" t="str">
        <f t="shared" si="17"/>
        <v>LEINI' ../12/2022</v>
      </c>
    </row>
    <row r="227" spans="1:15" x14ac:dyDescent="0.2">
      <c r="A227" s="34"/>
      <c r="E227" s="1" t="str">
        <f t="shared" si="16"/>
        <v xml:space="preserve"> </v>
      </c>
      <c r="G227" s="1" t="str">
        <f>IF(A227=$J$2," ",'DATI GARA'!$A$5)</f>
        <v xml:space="preserve"> </v>
      </c>
      <c r="I227" s="38"/>
      <c r="N227" s="1" t="str">
        <f t="shared" ref="N227:O241" si="18">N226</f>
        <v>GRANDE SLAM DI BABBO NATALE</v>
      </c>
      <c r="O227" s="18" t="str">
        <f t="shared" si="18"/>
        <v>LEINI' ../12/2022</v>
      </c>
    </row>
    <row r="228" spans="1:15" x14ac:dyDescent="0.2">
      <c r="A228" s="34"/>
      <c r="E228" s="1" t="str">
        <f t="shared" si="16"/>
        <v xml:space="preserve"> </v>
      </c>
      <c r="G228" s="25" t="str">
        <f>IF(A228=$J$2," ",'DATI GARA'!$A$5)</f>
        <v xml:space="preserve"> </v>
      </c>
      <c r="I228" s="27"/>
      <c r="N228" s="1" t="str">
        <f t="shared" si="18"/>
        <v>GRANDE SLAM DI BABBO NATALE</v>
      </c>
      <c r="O228" s="18" t="str">
        <f t="shared" si="18"/>
        <v>LEINI' ../12/2022</v>
      </c>
    </row>
    <row r="229" spans="1:15" ht="13.5" thickBot="1" x14ac:dyDescent="0.25">
      <c r="A229" s="32"/>
      <c r="B229" s="33"/>
      <c r="C229" s="33"/>
      <c r="E229" s="3" t="str">
        <f t="shared" si="16"/>
        <v xml:space="preserve"> </v>
      </c>
      <c r="F229" s="33"/>
      <c r="G229" s="3" t="str">
        <f>IF(A229=$J$2," ",'DATI GARA'!$A$5)</f>
        <v xml:space="preserve"> </v>
      </c>
      <c r="H229" s="33"/>
      <c r="I229" s="39"/>
      <c r="N229" s="1" t="str">
        <f t="shared" si="18"/>
        <v>GRANDE SLAM DI BABBO NATALE</v>
      </c>
      <c r="O229" s="18" t="str">
        <f t="shared" si="18"/>
        <v>LEINI' ../12/2022</v>
      </c>
    </row>
    <row r="230" spans="1:15" x14ac:dyDescent="0.2">
      <c r="A230" s="28"/>
      <c r="B230" s="29"/>
      <c r="C230" s="29"/>
      <c r="D230" s="29"/>
      <c r="E230" s="2" t="str">
        <f t="shared" si="16"/>
        <v xml:space="preserve"> </v>
      </c>
      <c r="F230" s="35"/>
      <c r="G230" s="2" t="str">
        <f>IF(A230=$J$2," ",'DATI GARA'!$A$5)</f>
        <v xml:space="preserve"> </v>
      </c>
      <c r="H230" s="29"/>
      <c r="I230" s="37"/>
      <c r="N230" s="1" t="str">
        <f t="shared" si="18"/>
        <v>GRANDE SLAM DI BABBO NATALE</v>
      </c>
      <c r="O230" s="18" t="str">
        <f t="shared" si="18"/>
        <v>LEINI' ../12/2022</v>
      </c>
    </row>
    <row r="231" spans="1:15" x14ac:dyDescent="0.2">
      <c r="A231" s="34"/>
      <c r="E231" s="1" t="str">
        <f t="shared" si="16"/>
        <v xml:space="preserve"> </v>
      </c>
      <c r="G231" s="1" t="str">
        <f>IF(A231=$J$2," ",'DATI GARA'!$A$5)</f>
        <v xml:space="preserve"> </v>
      </c>
      <c r="I231" s="38"/>
      <c r="N231" s="1" t="str">
        <f t="shared" si="18"/>
        <v>GRANDE SLAM DI BABBO NATALE</v>
      </c>
      <c r="O231" s="18" t="str">
        <f t="shared" si="18"/>
        <v>LEINI' ../12/2022</v>
      </c>
    </row>
    <row r="232" spans="1:15" x14ac:dyDescent="0.2">
      <c r="A232" s="34"/>
      <c r="E232" s="1" t="str">
        <f t="shared" si="16"/>
        <v xml:space="preserve"> </v>
      </c>
      <c r="G232" s="25" t="str">
        <f>IF(A232=$J$2," ",'DATI GARA'!$A$5)</f>
        <v xml:space="preserve"> </v>
      </c>
      <c r="I232" s="27"/>
      <c r="N232" s="1" t="str">
        <f t="shared" si="18"/>
        <v>GRANDE SLAM DI BABBO NATALE</v>
      </c>
      <c r="O232" s="18" t="str">
        <f t="shared" si="18"/>
        <v>LEINI' ../12/2022</v>
      </c>
    </row>
    <row r="233" spans="1:15" ht="13.5" thickBot="1" x14ac:dyDescent="0.25">
      <c r="A233" s="32"/>
      <c r="B233" s="33"/>
      <c r="C233" s="33"/>
      <c r="E233" s="3" t="str">
        <f t="shared" si="16"/>
        <v xml:space="preserve"> </v>
      </c>
      <c r="F233" s="33"/>
      <c r="G233" s="3" t="str">
        <f>IF(A233=$J$2," ",'DATI GARA'!$A$5)</f>
        <v xml:space="preserve"> </v>
      </c>
      <c r="H233" s="33"/>
      <c r="I233" s="39"/>
      <c r="N233" s="1" t="str">
        <f t="shared" si="18"/>
        <v>GRANDE SLAM DI BABBO NATALE</v>
      </c>
      <c r="O233" s="18" t="str">
        <f t="shared" si="18"/>
        <v>LEINI' ../12/2022</v>
      </c>
    </row>
    <row r="234" spans="1:15" x14ac:dyDescent="0.2">
      <c r="A234" s="28"/>
      <c r="B234" s="29"/>
      <c r="C234" s="29"/>
      <c r="D234" s="29"/>
      <c r="E234" s="2" t="str">
        <f t="shared" si="16"/>
        <v xml:space="preserve"> </v>
      </c>
      <c r="F234" s="35"/>
      <c r="G234" s="2" t="str">
        <f>IF(A234=$J$2," ",'DATI GARA'!$A$5)</f>
        <v xml:space="preserve"> </v>
      </c>
      <c r="H234" s="29"/>
      <c r="I234" s="37"/>
      <c r="N234" s="1" t="str">
        <f t="shared" si="18"/>
        <v>GRANDE SLAM DI BABBO NATALE</v>
      </c>
      <c r="O234" s="18" t="str">
        <f t="shared" si="18"/>
        <v>LEINI' ../12/2022</v>
      </c>
    </row>
    <row r="235" spans="1:15" x14ac:dyDescent="0.2">
      <c r="A235" s="34"/>
      <c r="E235" s="1" t="str">
        <f t="shared" si="16"/>
        <v xml:space="preserve"> </v>
      </c>
      <c r="G235" s="1" t="str">
        <f>IF(A235=$J$2," ",'DATI GARA'!$A$5)</f>
        <v xml:space="preserve"> </v>
      </c>
      <c r="I235" s="38"/>
      <c r="N235" s="1" t="str">
        <f t="shared" si="18"/>
        <v>GRANDE SLAM DI BABBO NATALE</v>
      </c>
      <c r="O235" s="18" t="str">
        <f t="shared" si="18"/>
        <v>LEINI' ../12/2022</v>
      </c>
    </row>
    <row r="236" spans="1:15" x14ac:dyDescent="0.2">
      <c r="A236" s="34"/>
      <c r="E236" s="1" t="str">
        <f t="shared" si="16"/>
        <v xml:space="preserve"> </v>
      </c>
      <c r="G236" s="25" t="str">
        <f>IF(A236=$J$2," ",'DATI GARA'!$A$5)</f>
        <v xml:space="preserve"> </v>
      </c>
      <c r="I236" s="27"/>
      <c r="N236" s="1" t="str">
        <f t="shared" si="18"/>
        <v>GRANDE SLAM DI BABBO NATALE</v>
      </c>
      <c r="O236" s="18" t="str">
        <f t="shared" si="18"/>
        <v>LEINI' ../12/2022</v>
      </c>
    </row>
    <row r="237" spans="1:15" ht="13.5" thickBot="1" x14ac:dyDescent="0.25">
      <c r="A237" s="32"/>
      <c r="B237" s="33"/>
      <c r="C237" s="33"/>
      <c r="E237" s="3" t="str">
        <f t="shared" si="16"/>
        <v xml:space="preserve"> </v>
      </c>
      <c r="F237" s="33"/>
      <c r="G237" s="3" t="str">
        <f>IF(A237=$J$2," ",'DATI GARA'!$A$5)</f>
        <v xml:space="preserve"> </v>
      </c>
      <c r="H237" s="33"/>
      <c r="I237" s="39"/>
      <c r="N237" s="1" t="str">
        <f t="shared" si="18"/>
        <v>GRANDE SLAM DI BABBO NATALE</v>
      </c>
      <c r="O237" s="18" t="str">
        <f t="shared" si="18"/>
        <v>LEINI' ../12/2022</v>
      </c>
    </row>
    <row r="238" spans="1:15" x14ac:dyDescent="0.2">
      <c r="A238" s="28"/>
      <c r="B238" s="29"/>
      <c r="C238" s="29"/>
      <c r="D238" s="29"/>
      <c r="E238" s="2" t="str">
        <f t="shared" si="16"/>
        <v xml:space="preserve"> </v>
      </c>
      <c r="F238" s="35"/>
      <c r="G238" s="2" t="str">
        <f>IF(A238=$J$2," ",'DATI GARA'!$A$5)</f>
        <v xml:space="preserve"> </v>
      </c>
      <c r="H238" s="29"/>
      <c r="I238" s="37"/>
      <c r="N238" s="1" t="str">
        <f t="shared" si="18"/>
        <v>GRANDE SLAM DI BABBO NATALE</v>
      </c>
      <c r="O238" s="18" t="str">
        <f t="shared" si="18"/>
        <v>LEINI' ../12/2022</v>
      </c>
    </row>
    <row r="239" spans="1:15" x14ac:dyDescent="0.2">
      <c r="A239" s="34"/>
      <c r="E239" s="1" t="str">
        <f t="shared" si="16"/>
        <v xml:space="preserve"> </v>
      </c>
      <c r="G239" s="1" t="str">
        <f>IF(A239=$J$2," ",'DATI GARA'!$A$5)</f>
        <v xml:space="preserve"> </v>
      </c>
      <c r="I239" s="38"/>
      <c r="N239" s="1" t="str">
        <f t="shared" si="18"/>
        <v>GRANDE SLAM DI BABBO NATALE</v>
      </c>
      <c r="O239" s="18" t="str">
        <f t="shared" si="18"/>
        <v>LEINI' ../12/2022</v>
      </c>
    </row>
    <row r="240" spans="1:15" x14ac:dyDescent="0.2">
      <c r="A240" s="34"/>
      <c r="E240" s="1" t="str">
        <f t="shared" si="16"/>
        <v xml:space="preserve"> </v>
      </c>
      <c r="G240" s="25" t="str">
        <f>IF(A240=$J$2," ",'DATI GARA'!$A$5)</f>
        <v xml:space="preserve"> </v>
      </c>
      <c r="I240" s="27"/>
      <c r="N240" s="1" t="str">
        <f t="shared" si="18"/>
        <v>GRANDE SLAM DI BABBO NATALE</v>
      </c>
      <c r="O240" s="18" t="str">
        <f t="shared" si="18"/>
        <v>LEINI' ../12/2022</v>
      </c>
    </row>
    <row r="241" spans="1:15" ht="13.5" thickBot="1" x14ac:dyDescent="0.25">
      <c r="A241" s="32"/>
      <c r="B241" s="33"/>
      <c r="C241" s="33"/>
      <c r="D241" s="33"/>
      <c r="E241" s="3" t="str">
        <f t="shared" si="16"/>
        <v xml:space="preserve"> </v>
      </c>
      <c r="F241" s="33"/>
      <c r="G241" s="3" t="str">
        <f>IF(A241=$J$2," ",'DATI GARA'!$A$5)</f>
        <v xml:space="preserve"> </v>
      </c>
      <c r="H241" s="33"/>
      <c r="I241" s="39"/>
      <c r="N241" s="1" t="str">
        <f t="shared" si="18"/>
        <v>GRANDE SLAM DI BABBO NATALE</v>
      </c>
      <c r="O241" s="18" t="str">
        <f t="shared" si="18"/>
        <v>LEINI' ../12/2022</v>
      </c>
    </row>
  </sheetData>
  <sheetProtection algorithmName="SHA-512" hashValue="MvogR4EF0NH4VBF4kh2/v4x6te/uA/VreZQ7w3tqn8B7qZcKKWCkXpqv9Ojq/lp4f9JYFy1NMTR6KN/LrSxhow==" saltValue="SWifvCsQLjr50S2JCqfx/A==" spinCount="100000" sheet="1" objects="1" scenarios="1"/>
  <sortState ref="A2:Z234">
    <sortCondition ref="D2:D234"/>
    <sortCondition ref="I2:I234"/>
    <sortCondition ref="F2:F234" customList="BIA,GIA,ARA,BLU,VER,MAR"/>
  </sortState>
  <dataValidations count="1">
    <dataValidation type="decimal" allowBlank="1" showInputMessage="1" showErrorMessage="1" errorTitle="ATTENZIONE!" error="INSERIRE SOLO IL VALORE DEL PESO. ES: 51,4" sqref="I1:I1048576">
      <formula1>10</formula1>
      <formula2>100</formula2>
    </dataValidation>
  </dataValidations>
  <pageMargins left="0.75" right="0.75" top="1" bottom="1" header="0.5" footer="0.5"/>
  <pageSetup paperSize="9" scale="24" firstPageNumber="0" pageOrder="overThenDown" orientation="portrait" horizontalDpi="300"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'DATI GARA'!$F$3:$F$4</xm:f>
          </x14:formula1>
          <xm:sqref>D2:D241</xm:sqref>
        </x14:dataValidation>
        <x14:dataValidation type="list" allowBlank="1" showInputMessage="1" showErrorMessage="1" errorTitle="ATTENZIONE!" error="Non sono ammesse le mezze cinture._x000a_Indicare la cintura di tesseramento FIJLKAM o EPS">
          <x14:formula1>
            <xm:f>'DATI GARA'!$H$3:$H$8</xm:f>
          </x14:formula1>
          <xm:sqref>F3:F5 F7:F9 F11:F13 F15:F17 F19:F21 F23:F25 F27:F29 F31:F33 F35:F37 F39:F41 F43:F45 F47:F49 F51:F53 F55:F57 F59:F61 F63:F65 F67:F69 F71:F73 F75:F77 F79:F81 F83:F85 F87:F89 F91:F93 F95:F97 F99:F101 F103:F105 F107:F109 F111:F113 F115:F117 F119:F121 F123:F125 F127:F129 F131:F133 F135:F137 F139:F141 F143:F145 F147:F149 F151:F153 F155:F157 F159:F161 F163:F165 F167:F169 F171:F173 F175:F177 F179:F181 F183:F185 F187:F189 F191:F193 F195:F197 F199:F201 F203:F205 F207:F209 F211:F213 F215:F217 F219:F221 F223:F225 F227:F229 F231:F233 F235:F237 F239:F241</xm:sqref>
        </x14:dataValidation>
        <x14:dataValidation type="list" allowBlank="1" showInputMessage="1" showErrorMessage="1" errorTitle="ATTENZIONE!" error="Non sono ammesse le mezze cinture._x000a_Indicare la cintura di tesseramento FIJLKAM o EPS.">
          <x14:formula1>
            <xm:f>'DATI GARA'!$H$3:$H$8</xm:f>
          </x14:formula1>
          <xm:sqref>F2 F6 F10 F14 F18 F22 F26 F30 F34 F38 F42 F46 F50 F54 F58 F62 F66 F70 F74 F78 F82 F86 F90 F94 F98 F102 F106 F110 F114 F118 F122 F126 F130 F134 F138 F142 F146 F150 F154 F158 F162 F166 F170 F174 F178 F182 F186 F190 F194 F198 F202 F206 F210 F214 F218 F222 F226 F230 F234 F238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dimension ref="A1:O241"/>
  <sheetViews>
    <sheetView zoomScaleNormal="100" workbookViewId="0">
      <selection activeCell="A2" sqref="A2"/>
    </sheetView>
  </sheetViews>
  <sheetFormatPr defaultRowHeight="12.75" x14ac:dyDescent="0.2"/>
  <cols>
    <col min="1" max="1" width="20.28515625" style="31" bestFit="1" customWidth="1"/>
    <col min="2" max="2" width="14.28515625" style="31" bestFit="1" customWidth="1"/>
    <col min="3" max="3" width="14" style="31" bestFit="1" customWidth="1"/>
    <col min="4" max="4" width="6.28515625" style="31" bestFit="1" customWidth="1"/>
    <col min="5" max="5" width="10.42578125" style="1" bestFit="1" customWidth="1"/>
    <col min="6" max="6" width="7.85546875" style="31" bestFit="1" customWidth="1"/>
    <col min="7" max="7" width="31.140625" style="1" bestFit="1" customWidth="1"/>
    <col min="8" max="8" width="12.42578125" style="31" customWidth="1"/>
    <col min="9" max="9" width="5.28515625" style="40" bestFit="1" customWidth="1"/>
    <col min="10" max="10" width="8.28515625" style="21" hidden="1" customWidth="1"/>
    <col min="11" max="13" width="9.140625" style="21" hidden="1" customWidth="1"/>
    <col min="14" max="14" width="23.85546875" style="1" hidden="1" customWidth="1"/>
    <col min="15" max="15" width="10.140625" style="1" hidden="1" customWidth="1"/>
    <col min="16" max="16384" width="9.140625" style="1"/>
  </cols>
  <sheetData>
    <row r="1" spans="1:15" ht="13.5" thickBot="1" x14ac:dyDescent="0.25">
      <c r="A1" s="28" t="s">
        <v>2</v>
      </c>
      <c r="B1" s="29" t="s">
        <v>3</v>
      </c>
      <c r="C1" s="29" t="s">
        <v>4</v>
      </c>
      <c r="D1" s="29" t="s">
        <v>5</v>
      </c>
      <c r="E1" s="2" t="s">
        <v>6</v>
      </c>
      <c r="F1" s="29" t="s">
        <v>7</v>
      </c>
      <c r="G1" s="2" t="s">
        <v>8</v>
      </c>
      <c r="H1" s="29" t="s">
        <v>9</v>
      </c>
      <c r="I1" s="36" t="s">
        <v>10</v>
      </c>
      <c r="J1" s="21" t="s">
        <v>16</v>
      </c>
      <c r="K1" s="21" t="s">
        <v>17</v>
      </c>
      <c r="L1" s="21" t="s">
        <v>18</v>
      </c>
      <c r="M1" s="21" t="s">
        <v>19</v>
      </c>
      <c r="N1" s="1" t="s">
        <v>14</v>
      </c>
      <c r="O1" s="1" t="s">
        <v>15</v>
      </c>
    </row>
    <row r="2" spans="1:15" x14ac:dyDescent="0.2">
      <c r="A2" s="30"/>
      <c r="B2" s="29"/>
      <c r="C2" s="29"/>
      <c r="D2" s="29"/>
      <c r="E2" s="2" t="str">
        <f>IF(A2=$J$2," ","RA")</f>
        <v xml:space="preserve"> </v>
      </c>
      <c r="F2" s="35"/>
      <c r="G2" s="2" t="str">
        <f>IF(A2=$J$2," ",'DATI GARA'!$A$5)</f>
        <v xml:space="preserve"> </v>
      </c>
      <c r="H2" s="29"/>
      <c r="I2" s="37"/>
      <c r="N2" s="1" t="str">
        <f>'DATI GARA'!A2</f>
        <v>GRANDE SLAM DI BABBO NATALE</v>
      </c>
      <c r="O2" s="18" t="str">
        <f>'DATI GARA'!B2</f>
        <v>LEINI' ../12/2022</v>
      </c>
    </row>
    <row r="3" spans="1:15" x14ac:dyDescent="0.2">
      <c r="A3" s="19"/>
      <c r="E3" s="1" t="str">
        <f>IF(A3=$J$2," ","RA")</f>
        <v xml:space="preserve"> </v>
      </c>
      <c r="G3" s="1" t="str">
        <f>IF(A3=$J$2," ",'DATI GARA'!$A$5)</f>
        <v xml:space="preserve"> </v>
      </c>
      <c r="I3" s="38"/>
      <c r="N3" s="1" t="str">
        <f t="shared" ref="N3:O18" si="0">N2</f>
        <v>GRANDE SLAM DI BABBO NATALE</v>
      </c>
      <c r="O3" s="18" t="str">
        <f t="shared" si="0"/>
        <v>LEINI' ../12/2022</v>
      </c>
    </row>
    <row r="4" spans="1:15" x14ac:dyDescent="0.2">
      <c r="A4" s="19"/>
      <c r="B4" s="20"/>
      <c r="C4" s="20"/>
      <c r="E4" s="1" t="str">
        <f>IF(A4=$J$2," ","RA")</f>
        <v xml:space="preserve"> </v>
      </c>
      <c r="G4" s="25" t="str">
        <f>IF(A4=$J$2," ",'DATI GARA'!$A$5)</f>
        <v xml:space="preserve"> </v>
      </c>
      <c r="H4" s="20"/>
      <c r="I4" s="27"/>
      <c r="N4" s="1" t="str">
        <f t="shared" si="0"/>
        <v>GRANDE SLAM DI BABBO NATALE</v>
      </c>
      <c r="O4" s="18" t="str">
        <f t="shared" si="0"/>
        <v>LEINI' ../12/2022</v>
      </c>
    </row>
    <row r="5" spans="1:15" ht="13.5" thickBot="1" x14ac:dyDescent="0.25">
      <c r="A5" s="32"/>
      <c r="B5" s="33"/>
      <c r="C5" s="33"/>
      <c r="E5" s="3" t="str">
        <f>IF(A5=$J$2," ","RA")</f>
        <v xml:space="preserve"> </v>
      </c>
      <c r="F5" s="33"/>
      <c r="G5" s="3" t="str">
        <f>IF(A5=$J$2," ",'DATI GARA'!$A$5)</f>
        <v xml:space="preserve"> </v>
      </c>
      <c r="H5" s="33"/>
      <c r="I5" s="39"/>
      <c r="N5" s="1" t="str">
        <f t="shared" si="0"/>
        <v>GRANDE SLAM DI BABBO NATALE</v>
      </c>
      <c r="O5" s="18" t="str">
        <f t="shared" si="0"/>
        <v>LEINI' ../12/2022</v>
      </c>
    </row>
    <row r="6" spans="1:15" x14ac:dyDescent="0.2">
      <c r="A6" s="30"/>
      <c r="B6" s="29"/>
      <c r="C6" s="29"/>
      <c r="D6" s="29"/>
      <c r="E6" s="2" t="str">
        <f t="shared" ref="E6:E69" si="1">IF(A6=$J$2," ","RA")</f>
        <v xml:space="preserve"> </v>
      </c>
      <c r="F6" s="35"/>
      <c r="G6" s="2" t="str">
        <f>IF(A6=$J$2," ",'DATI GARA'!$A$5)</f>
        <v xml:space="preserve"> </v>
      </c>
      <c r="H6" s="29"/>
      <c r="I6" s="37"/>
      <c r="N6" s="1" t="str">
        <f t="shared" si="0"/>
        <v>GRANDE SLAM DI BABBO NATALE</v>
      </c>
      <c r="O6" s="18" t="str">
        <f t="shared" si="0"/>
        <v>LEINI' ../12/2022</v>
      </c>
    </row>
    <row r="7" spans="1:15" x14ac:dyDescent="0.2">
      <c r="A7" s="19"/>
      <c r="E7" s="1" t="str">
        <f t="shared" si="1"/>
        <v xml:space="preserve"> </v>
      </c>
      <c r="G7" s="1" t="str">
        <f>IF(A7=$J$2," ",'DATI GARA'!$A$5)</f>
        <v xml:space="preserve"> </v>
      </c>
      <c r="I7" s="38"/>
      <c r="N7" s="1" t="str">
        <f t="shared" si="0"/>
        <v>GRANDE SLAM DI BABBO NATALE</v>
      </c>
      <c r="O7" s="18" t="str">
        <f t="shared" si="0"/>
        <v>LEINI' ../12/2022</v>
      </c>
    </row>
    <row r="8" spans="1:15" x14ac:dyDescent="0.2">
      <c r="A8" s="19"/>
      <c r="E8" s="1" t="str">
        <f t="shared" si="1"/>
        <v xml:space="preserve"> </v>
      </c>
      <c r="G8" s="25" t="str">
        <f>IF(A8=$J$2," ",'DATI GARA'!$A$5)</f>
        <v xml:space="preserve"> </v>
      </c>
      <c r="I8" s="27"/>
      <c r="N8" s="1" t="str">
        <f t="shared" si="0"/>
        <v>GRANDE SLAM DI BABBO NATALE</v>
      </c>
      <c r="O8" s="18" t="str">
        <f t="shared" si="0"/>
        <v>LEINI' ../12/2022</v>
      </c>
    </row>
    <row r="9" spans="1:15" ht="13.5" thickBot="1" x14ac:dyDescent="0.25">
      <c r="A9" s="32"/>
      <c r="B9" s="33"/>
      <c r="C9" s="33"/>
      <c r="E9" s="3" t="str">
        <f t="shared" si="1"/>
        <v xml:space="preserve"> </v>
      </c>
      <c r="F9" s="33"/>
      <c r="G9" s="3" t="str">
        <f>IF(A9=$J$2," ",'DATI GARA'!$A$5)</f>
        <v xml:space="preserve"> </v>
      </c>
      <c r="H9" s="33"/>
      <c r="I9" s="39"/>
      <c r="N9" s="1" t="str">
        <f t="shared" si="0"/>
        <v>GRANDE SLAM DI BABBO NATALE</v>
      </c>
      <c r="O9" s="18" t="str">
        <f t="shared" si="0"/>
        <v>LEINI' ../12/2022</v>
      </c>
    </row>
    <row r="10" spans="1:15" x14ac:dyDescent="0.2">
      <c r="A10" s="28"/>
      <c r="B10" s="29"/>
      <c r="C10" s="29"/>
      <c r="D10" s="29"/>
      <c r="E10" s="2" t="str">
        <f t="shared" si="1"/>
        <v xml:space="preserve"> </v>
      </c>
      <c r="F10" s="35"/>
      <c r="G10" s="2" t="str">
        <f>IF(A10=$J$2," ",'DATI GARA'!$A$5)</f>
        <v xml:space="preserve"> </v>
      </c>
      <c r="H10" s="29"/>
      <c r="I10" s="37"/>
      <c r="N10" s="1" t="str">
        <f t="shared" si="0"/>
        <v>GRANDE SLAM DI BABBO NATALE</v>
      </c>
      <c r="O10" s="18" t="str">
        <f t="shared" si="0"/>
        <v>LEINI' ../12/2022</v>
      </c>
    </row>
    <row r="11" spans="1:15" x14ac:dyDescent="0.2">
      <c r="A11" s="34"/>
      <c r="E11" s="1" t="str">
        <f t="shared" si="1"/>
        <v xml:space="preserve"> </v>
      </c>
      <c r="G11" s="1" t="str">
        <f>IF(A11=$J$2," ",'DATI GARA'!$A$5)</f>
        <v xml:space="preserve"> </v>
      </c>
      <c r="I11" s="38"/>
      <c r="N11" s="1" t="str">
        <f t="shared" si="0"/>
        <v>GRANDE SLAM DI BABBO NATALE</v>
      </c>
      <c r="O11" s="18" t="str">
        <f t="shared" si="0"/>
        <v>LEINI' ../12/2022</v>
      </c>
    </row>
    <row r="12" spans="1:15" x14ac:dyDescent="0.2">
      <c r="A12" s="34"/>
      <c r="E12" s="1" t="str">
        <f t="shared" si="1"/>
        <v xml:space="preserve"> </v>
      </c>
      <c r="G12" s="25" t="str">
        <f>IF(A12=$J$2," ",'DATI GARA'!$A$5)</f>
        <v xml:space="preserve"> </v>
      </c>
      <c r="I12" s="27"/>
      <c r="N12" s="1" t="str">
        <f t="shared" si="0"/>
        <v>GRANDE SLAM DI BABBO NATALE</v>
      </c>
      <c r="O12" s="18" t="str">
        <f t="shared" si="0"/>
        <v>LEINI' ../12/2022</v>
      </c>
    </row>
    <row r="13" spans="1:15" ht="13.5" thickBot="1" x14ac:dyDescent="0.25">
      <c r="A13" s="32"/>
      <c r="B13" s="33"/>
      <c r="C13" s="33"/>
      <c r="E13" s="3" t="str">
        <f t="shared" si="1"/>
        <v xml:space="preserve"> </v>
      </c>
      <c r="F13" s="33"/>
      <c r="G13" s="3" t="str">
        <f>IF(A13=$J$2," ",'DATI GARA'!$A$5)</f>
        <v xml:space="preserve"> </v>
      </c>
      <c r="H13" s="33"/>
      <c r="I13" s="39"/>
      <c r="N13" s="1" t="str">
        <f t="shared" si="0"/>
        <v>GRANDE SLAM DI BABBO NATALE</v>
      </c>
      <c r="O13" s="18" t="str">
        <f t="shared" si="0"/>
        <v>LEINI' ../12/2022</v>
      </c>
    </row>
    <row r="14" spans="1:15" x14ac:dyDescent="0.2">
      <c r="A14" s="28"/>
      <c r="B14" s="29"/>
      <c r="C14" s="29"/>
      <c r="D14" s="29"/>
      <c r="E14" s="2" t="str">
        <f t="shared" si="1"/>
        <v xml:space="preserve"> </v>
      </c>
      <c r="F14" s="35"/>
      <c r="G14" s="2" t="str">
        <f>IF(A14=$J$2," ",'DATI GARA'!$A$5)</f>
        <v xml:space="preserve"> </v>
      </c>
      <c r="H14" s="29"/>
      <c r="I14" s="37"/>
      <c r="N14" s="1" t="str">
        <f t="shared" si="0"/>
        <v>GRANDE SLAM DI BABBO NATALE</v>
      </c>
      <c r="O14" s="18" t="str">
        <f t="shared" si="0"/>
        <v>LEINI' ../12/2022</v>
      </c>
    </row>
    <row r="15" spans="1:15" x14ac:dyDescent="0.2">
      <c r="A15" s="34"/>
      <c r="E15" s="1" t="str">
        <f t="shared" si="1"/>
        <v xml:space="preserve"> </v>
      </c>
      <c r="G15" s="1" t="str">
        <f>IF(A15=$J$2," ",'DATI GARA'!$A$5)</f>
        <v xml:space="preserve"> </v>
      </c>
      <c r="I15" s="38"/>
      <c r="N15" s="1" t="str">
        <f t="shared" si="0"/>
        <v>GRANDE SLAM DI BABBO NATALE</v>
      </c>
      <c r="O15" s="18" t="str">
        <f t="shared" si="0"/>
        <v>LEINI' ../12/2022</v>
      </c>
    </row>
    <row r="16" spans="1:15" x14ac:dyDescent="0.2">
      <c r="A16" s="34"/>
      <c r="E16" s="1" t="str">
        <f t="shared" si="1"/>
        <v xml:space="preserve"> </v>
      </c>
      <c r="G16" s="25" t="str">
        <f>IF(A16=$J$2," ",'DATI GARA'!$A$5)</f>
        <v xml:space="preserve"> </v>
      </c>
      <c r="I16" s="27"/>
      <c r="N16" s="1" t="str">
        <f t="shared" si="0"/>
        <v>GRANDE SLAM DI BABBO NATALE</v>
      </c>
      <c r="O16" s="18" t="str">
        <f t="shared" si="0"/>
        <v>LEINI' ../12/2022</v>
      </c>
    </row>
    <row r="17" spans="1:15" ht="13.5" thickBot="1" x14ac:dyDescent="0.25">
      <c r="A17" s="32"/>
      <c r="B17" s="33"/>
      <c r="C17" s="33"/>
      <c r="E17" s="3" t="str">
        <f t="shared" si="1"/>
        <v xml:space="preserve"> </v>
      </c>
      <c r="F17" s="33"/>
      <c r="G17" s="3" t="str">
        <f>IF(A17=$J$2," ",'DATI GARA'!$A$5)</f>
        <v xml:space="preserve"> </v>
      </c>
      <c r="H17" s="33"/>
      <c r="I17" s="39"/>
      <c r="N17" s="1" t="str">
        <f t="shared" si="0"/>
        <v>GRANDE SLAM DI BABBO NATALE</v>
      </c>
      <c r="O17" s="18" t="str">
        <f t="shared" si="0"/>
        <v>LEINI' ../12/2022</v>
      </c>
    </row>
    <row r="18" spans="1:15" x14ac:dyDescent="0.2">
      <c r="A18" s="28"/>
      <c r="B18" s="29"/>
      <c r="C18" s="29"/>
      <c r="D18" s="29"/>
      <c r="E18" s="2" t="str">
        <f t="shared" si="1"/>
        <v xml:space="preserve"> </v>
      </c>
      <c r="F18" s="35"/>
      <c r="G18" s="2" t="str">
        <f>IF(A18=$J$2," ",'DATI GARA'!$A$5)</f>
        <v xml:space="preserve"> </v>
      </c>
      <c r="H18" s="29"/>
      <c r="I18" s="37"/>
      <c r="N18" s="1" t="str">
        <f t="shared" si="0"/>
        <v>GRANDE SLAM DI BABBO NATALE</v>
      </c>
      <c r="O18" s="18" t="str">
        <f t="shared" si="0"/>
        <v>LEINI' ../12/2022</v>
      </c>
    </row>
    <row r="19" spans="1:15" x14ac:dyDescent="0.2">
      <c r="A19" s="34"/>
      <c r="E19" s="1" t="str">
        <f t="shared" si="1"/>
        <v xml:space="preserve"> </v>
      </c>
      <c r="G19" s="1" t="str">
        <f>IF(A19=$J$2," ",'DATI GARA'!$A$5)</f>
        <v xml:space="preserve"> </v>
      </c>
      <c r="I19" s="38"/>
      <c r="N19" s="1" t="str">
        <f t="shared" ref="N19:O34" si="2">N18</f>
        <v>GRANDE SLAM DI BABBO NATALE</v>
      </c>
      <c r="O19" s="18" t="str">
        <f t="shared" si="2"/>
        <v>LEINI' ../12/2022</v>
      </c>
    </row>
    <row r="20" spans="1:15" x14ac:dyDescent="0.2">
      <c r="A20" s="19"/>
      <c r="B20" s="20"/>
      <c r="E20" s="1" t="str">
        <f t="shared" si="1"/>
        <v xml:space="preserve"> </v>
      </c>
      <c r="G20" s="25" t="str">
        <f>IF(A20=$J$2," ",'DATI GARA'!$A$5)</f>
        <v xml:space="preserve"> </v>
      </c>
      <c r="I20" s="27"/>
      <c r="N20" s="1" t="str">
        <f t="shared" si="2"/>
        <v>GRANDE SLAM DI BABBO NATALE</v>
      </c>
      <c r="O20" s="18" t="str">
        <f t="shared" si="2"/>
        <v>LEINI' ../12/2022</v>
      </c>
    </row>
    <row r="21" spans="1:15" ht="13.5" thickBot="1" x14ac:dyDescent="0.25">
      <c r="A21" s="32"/>
      <c r="B21" s="33"/>
      <c r="C21" s="33"/>
      <c r="E21" s="3" t="str">
        <f t="shared" si="1"/>
        <v xml:space="preserve"> </v>
      </c>
      <c r="F21" s="33"/>
      <c r="G21" s="3" t="str">
        <f>IF(A21=$J$2," ",'DATI GARA'!$A$5)</f>
        <v xml:space="preserve"> </v>
      </c>
      <c r="H21" s="33"/>
      <c r="I21" s="39"/>
      <c r="N21" s="1" t="str">
        <f t="shared" si="2"/>
        <v>GRANDE SLAM DI BABBO NATALE</v>
      </c>
      <c r="O21" s="18" t="str">
        <f t="shared" si="2"/>
        <v>LEINI' ../12/2022</v>
      </c>
    </row>
    <row r="22" spans="1:15" x14ac:dyDescent="0.2">
      <c r="A22" s="28"/>
      <c r="B22" s="29"/>
      <c r="C22" s="29"/>
      <c r="D22" s="29"/>
      <c r="E22" s="2" t="str">
        <f t="shared" si="1"/>
        <v xml:space="preserve"> </v>
      </c>
      <c r="F22" s="35"/>
      <c r="G22" s="2" t="str">
        <f>IF(A22=$J$2," ",'DATI GARA'!$A$5)</f>
        <v xml:space="preserve"> </v>
      </c>
      <c r="H22" s="29"/>
      <c r="I22" s="37"/>
      <c r="N22" s="1" t="str">
        <f t="shared" si="2"/>
        <v>GRANDE SLAM DI BABBO NATALE</v>
      </c>
      <c r="O22" s="18" t="str">
        <f t="shared" si="2"/>
        <v>LEINI' ../12/2022</v>
      </c>
    </row>
    <row r="23" spans="1:15" x14ac:dyDescent="0.2">
      <c r="A23" s="34"/>
      <c r="E23" s="1" t="str">
        <f t="shared" si="1"/>
        <v xml:space="preserve"> </v>
      </c>
      <c r="G23" s="1" t="str">
        <f>IF(A23=$J$2," ",'DATI GARA'!$A$5)</f>
        <v xml:space="preserve"> </v>
      </c>
      <c r="I23" s="38"/>
      <c r="N23" s="1" t="str">
        <f t="shared" si="2"/>
        <v>GRANDE SLAM DI BABBO NATALE</v>
      </c>
      <c r="O23" s="18" t="str">
        <f t="shared" si="2"/>
        <v>LEINI' ../12/2022</v>
      </c>
    </row>
    <row r="24" spans="1:15" x14ac:dyDescent="0.2">
      <c r="A24" s="34"/>
      <c r="E24" s="1" t="str">
        <f t="shared" si="1"/>
        <v xml:space="preserve"> </v>
      </c>
      <c r="G24" s="25" t="str">
        <f>IF(A24=$J$2," ",'DATI GARA'!$A$5)</f>
        <v xml:space="preserve"> </v>
      </c>
      <c r="I24" s="27"/>
      <c r="N24" s="1" t="str">
        <f t="shared" si="2"/>
        <v>GRANDE SLAM DI BABBO NATALE</v>
      </c>
      <c r="O24" s="18" t="str">
        <f t="shared" si="2"/>
        <v>LEINI' ../12/2022</v>
      </c>
    </row>
    <row r="25" spans="1:15" ht="13.5" thickBot="1" x14ac:dyDescent="0.25">
      <c r="A25" s="32"/>
      <c r="B25" s="33"/>
      <c r="C25" s="33"/>
      <c r="E25" s="3" t="str">
        <f t="shared" si="1"/>
        <v xml:space="preserve"> </v>
      </c>
      <c r="F25" s="33"/>
      <c r="G25" s="3" t="str">
        <f>IF(A25=$J$2," ",'DATI GARA'!$A$5)</f>
        <v xml:space="preserve"> </v>
      </c>
      <c r="H25" s="33"/>
      <c r="I25" s="39"/>
      <c r="N25" s="1" t="str">
        <f t="shared" si="2"/>
        <v>GRANDE SLAM DI BABBO NATALE</v>
      </c>
      <c r="O25" s="18" t="str">
        <f t="shared" si="2"/>
        <v>LEINI' ../12/2022</v>
      </c>
    </row>
    <row r="26" spans="1:15" x14ac:dyDescent="0.2">
      <c r="A26" s="28"/>
      <c r="B26" s="29"/>
      <c r="C26" s="29"/>
      <c r="D26" s="29"/>
      <c r="E26" s="2" t="str">
        <f t="shared" si="1"/>
        <v xml:space="preserve"> </v>
      </c>
      <c r="F26" s="35"/>
      <c r="G26" s="2" t="str">
        <f>IF(A26=$J$2," ",'DATI GARA'!$A$5)</f>
        <v xml:space="preserve"> </v>
      </c>
      <c r="H26" s="29"/>
      <c r="I26" s="37"/>
      <c r="N26" s="1" t="str">
        <f t="shared" si="2"/>
        <v>GRANDE SLAM DI BABBO NATALE</v>
      </c>
      <c r="O26" s="18" t="str">
        <f t="shared" si="2"/>
        <v>LEINI' ../12/2022</v>
      </c>
    </row>
    <row r="27" spans="1:15" x14ac:dyDescent="0.2">
      <c r="A27" s="34"/>
      <c r="E27" s="1" t="str">
        <f t="shared" si="1"/>
        <v xml:space="preserve"> </v>
      </c>
      <c r="G27" s="1" t="str">
        <f>IF(A27=$J$2," ",'DATI GARA'!$A$5)</f>
        <v xml:space="preserve"> </v>
      </c>
      <c r="I27" s="38"/>
      <c r="N27" s="1" t="str">
        <f t="shared" si="2"/>
        <v>GRANDE SLAM DI BABBO NATALE</v>
      </c>
      <c r="O27" s="18" t="str">
        <f t="shared" si="2"/>
        <v>LEINI' ../12/2022</v>
      </c>
    </row>
    <row r="28" spans="1:15" x14ac:dyDescent="0.2">
      <c r="A28" s="34"/>
      <c r="E28" s="1" t="str">
        <f t="shared" si="1"/>
        <v xml:space="preserve"> </v>
      </c>
      <c r="G28" s="25" t="str">
        <f>IF(A28=$J$2," ",'DATI GARA'!$A$5)</f>
        <v xml:space="preserve"> </v>
      </c>
      <c r="I28" s="27"/>
      <c r="N28" s="1" t="str">
        <f t="shared" si="2"/>
        <v>GRANDE SLAM DI BABBO NATALE</v>
      </c>
      <c r="O28" s="18" t="str">
        <f t="shared" si="2"/>
        <v>LEINI' ../12/2022</v>
      </c>
    </row>
    <row r="29" spans="1:15" ht="13.5" thickBot="1" x14ac:dyDescent="0.25">
      <c r="A29" s="32"/>
      <c r="B29" s="33"/>
      <c r="C29" s="33"/>
      <c r="E29" s="3" t="str">
        <f t="shared" si="1"/>
        <v xml:space="preserve"> </v>
      </c>
      <c r="F29" s="33"/>
      <c r="G29" s="3" t="str">
        <f>IF(A29=$J$2," ",'DATI GARA'!$A$5)</f>
        <v xml:space="preserve"> </v>
      </c>
      <c r="H29" s="33"/>
      <c r="I29" s="39"/>
      <c r="N29" s="1" t="str">
        <f t="shared" si="2"/>
        <v>GRANDE SLAM DI BABBO NATALE</v>
      </c>
      <c r="O29" s="18" t="str">
        <f t="shared" si="2"/>
        <v>LEINI' ../12/2022</v>
      </c>
    </row>
    <row r="30" spans="1:15" x14ac:dyDescent="0.2">
      <c r="A30" s="28"/>
      <c r="B30" s="29"/>
      <c r="C30" s="29"/>
      <c r="D30" s="29"/>
      <c r="E30" s="2" t="str">
        <f t="shared" si="1"/>
        <v xml:space="preserve"> </v>
      </c>
      <c r="F30" s="35"/>
      <c r="G30" s="2" t="str">
        <f>IF(A30=$J$2," ",'DATI GARA'!$A$5)</f>
        <v xml:space="preserve"> </v>
      </c>
      <c r="H30" s="29"/>
      <c r="I30" s="37"/>
      <c r="N30" s="1" t="str">
        <f t="shared" si="2"/>
        <v>GRANDE SLAM DI BABBO NATALE</v>
      </c>
      <c r="O30" s="18" t="str">
        <f t="shared" si="2"/>
        <v>LEINI' ../12/2022</v>
      </c>
    </row>
    <row r="31" spans="1:15" x14ac:dyDescent="0.2">
      <c r="A31" s="34"/>
      <c r="E31" s="1" t="str">
        <f t="shared" si="1"/>
        <v xml:space="preserve"> </v>
      </c>
      <c r="G31" s="1" t="str">
        <f>IF(A31=$J$2," ",'DATI GARA'!$A$5)</f>
        <v xml:space="preserve"> </v>
      </c>
      <c r="I31" s="38"/>
      <c r="N31" s="1" t="str">
        <f t="shared" si="2"/>
        <v>GRANDE SLAM DI BABBO NATALE</v>
      </c>
      <c r="O31" s="18" t="str">
        <f t="shared" si="2"/>
        <v>LEINI' ../12/2022</v>
      </c>
    </row>
    <row r="32" spans="1:15" x14ac:dyDescent="0.2">
      <c r="A32" s="34"/>
      <c r="E32" s="1" t="str">
        <f t="shared" si="1"/>
        <v xml:space="preserve"> </v>
      </c>
      <c r="G32" s="25" t="str">
        <f>IF(A32=$J$2," ",'DATI GARA'!$A$5)</f>
        <v xml:space="preserve"> </v>
      </c>
      <c r="I32" s="27"/>
      <c r="N32" s="1" t="str">
        <f t="shared" si="2"/>
        <v>GRANDE SLAM DI BABBO NATALE</v>
      </c>
      <c r="O32" s="18" t="str">
        <f t="shared" si="2"/>
        <v>LEINI' ../12/2022</v>
      </c>
    </row>
    <row r="33" spans="1:15" ht="13.5" thickBot="1" x14ac:dyDescent="0.25">
      <c r="A33" s="32"/>
      <c r="B33" s="33"/>
      <c r="C33" s="33"/>
      <c r="E33" s="3" t="str">
        <f t="shared" si="1"/>
        <v xml:space="preserve"> </v>
      </c>
      <c r="F33" s="33"/>
      <c r="G33" s="3" t="str">
        <f>IF(A33=$J$2," ",'DATI GARA'!$A$5)</f>
        <v xml:space="preserve"> </v>
      </c>
      <c r="H33" s="33"/>
      <c r="I33" s="39"/>
      <c r="N33" s="1" t="str">
        <f t="shared" si="2"/>
        <v>GRANDE SLAM DI BABBO NATALE</v>
      </c>
      <c r="O33" s="18" t="str">
        <f t="shared" si="2"/>
        <v>LEINI' ../12/2022</v>
      </c>
    </row>
    <row r="34" spans="1:15" x14ac:dyDescent="0.2">
      <c r="A34" s="28"/>
      <c r="B34" s="29"/>
      <c r="C34" s="29"/>
      <c r="D34" s="29"/>
      <c r="E34" s="2" t="str">
        <f t="shared" si="1"/>
        <v xml:space="preserve"> </v>
      </c>
      <c r="F34" s="35"/>
      <c r="G34" s="2" t="str">
        <f>IF(A34=$J$2," ",'DATI GARA'!$A$5)</f>
        <v xml:space="preserve"> </v>
      </c>
      <c r="H34" s="29"/>
      <c r="I34" s="37"/>
      <c r="N34" s="1" t="str">
        <f t="shared" si="2"/>
        <v>GRANDE SLAM DI BABBO NATALE</v>
      </c>
      <c r="O34" s="18" t="str">
        <f t="shared" si="2"/>
        <v>LEINI' ../12/2022</v>
      </c>
    </row>
    <row r="35" spans="1:15" x14ac:dyDescent="0.2">
      <c r="A35" s="34"/>
      <c r="E35" s="1" t="str">
        <f t="shared" si="1"/>
        <v xml:space="preserve"> </v>
      </c>
      <c r="G35" s="1" t="str">
        <f>IF(A35=$J$2," ",'DATI GARA'!$A$5)</f>
        <v xml:space="preserve"> </v>
      </c>
      <c r="I35" s="38"/>
      <c r="N35" s="1" t="str">
        <f t="shared" ref="N35:O50" si="3">N34</f>
        <v>GRANDE SLAM DI BABBO NATALE</v>
      </c>
      <c r="O35" s="18" t="str">
        <f t="shared" si="3"/>
        <v>LEINI' ../12/2022</v>
      </c>
    </row>
    <row r="36" spans="1:15" x14ac:dyDescent="0.2">
      <c r="A36" s="34"/>
      <c r="E36" s="1" t="str">
        <f t="shared" si="1"/>
        <v xml:space="preserve"> </v>
      </c>
      <c r="G36" s="25" t="str">
        <f>IF(A36=$J$2," ",'DATI GARA'!$A$5)</f>
        <v xml:space="preserve"> </v>
      </c>
      <c r="I36" s="27"/>
      <c r="N36" s="1" t="str">
        <f t="shared" si="3"/>
        <v>GRANDE SLAM DI BABBO NATALE</v>
      </c>
      <c r="O36" s="18" t="str">
        <f t="shared" si="3"/>
        <v>LEINI' ../12/2022</v>
      </c>
    </row>
    <row r="37" spans="1:15" ht="13.5" thickBot="1" x14ac:dyDescent="0.25">
      <c r="A37" s="32"/>
      <c r="B37" s="33"/>
      <c r="C37" s="33"/>
      <c r="E37" s="3" t="str">
        <f t="shared" si="1"/>
        <v xml:space="preserve"> </v>
      </c>
      <c r="F37" s="33"/>
      <c r="G37" s="3" t="str">
        <f>IF(A37=$J$2," ",'DATI GARA'!$A$5)</f>
        <v xml:space="preserve"> </v>
      </c>
      <c r="H37" s="33"/>
      <c r="I37" s="39"/>
      <c r="N37" s="1" t="str">
        <f t="shared" si="3"/>
        <v>GRANDE SLAM DI BABBO NATALE</v>
      </c>
      <c r="O37" s="18" t="str">
        <f t="shared" si="3"/>
        <v>LEINI' ../12/2022</v>
      </c>
    </row>
    <row r="38" spans="1:15" x14ac:dyDescent="0.2">
      <c r="A38" s="28"/>
      <c r="B38" s="29"/>
      <c r="C38" s="29"/>
      <c r="D38" s="29"/>
      <c r="E38" s="2" t="str">
        <f t="shared" si="1"/>
        <v xml:space="preserve"> </v>
      </c>
      <c r="F38" s="35"/>
      <c r="G38" s="2" t="str">
        <f>IF(A38=$J$2," ",'DATI GARA'!$A$5)</f>
        <v xml:space="preserve"> </v>
      </c>
      <c r="H38" s="29"/>
      <c r="I38" s="37"/>
      <c r="N38" s="1" t="str">
        <f t="shared" si="3"/>
        <v>GRANDE SLAM DI BABBO NATALE</v>
      </c>
      <c r="O38" s="18" t="str">
        <f t="shared" si="3"/>
        <v>LEINI' ../12/2022</v>
      </c>
    </row>
    <row r="39" spans="1:15" x14ac:dyDescent="0.2">
      <c r="A39" s="34"/>
      <c r="E39" s="1" t="str">
        <f t="shared" si="1"/>
        <v xml:space="preserve"> </v>
      </c>
      <c r="G39" s="1" t="str">
        <f>IF(A39=$J$2," ",'DATI GARA'!$A$5)</f>
        <v xml:space="preserve"> </v>
      </c>
      <c r="I39" s="38"/>
      <c r="N39" s="1" t="str">
        <f t="shared" si="3"/>
        <v>GRANDE SLAM DI BABBO NATALE</v>
      </c>
      <c r="O39" s="18" t="str">
        <f t="shared" si="3"/>
        <v>LEINI' ../12/2022</v>
      </c>
    </row>
    <row r="40" spans="1:15" x14ac:dyDescent="0.2">
      <c r="A40" s="34"/>
      <c r="E40" s="1" t="str">
        <f t="shared" si="1"/>
        <v xml:space="preserve"> </v>
      </c>
      <c r="G40" s="25" t="str">
        <f>IF(A40=$J$2," ",'DATI GARA'!$A$5)</f>
        <v xml:space="preserve"> </v>
      </c>
      <c r="I40" s="27"/>
      <c r="N40" s="1" t="str">
        <f t="shared" si="3"/>
        <v>GRANDE SLAM DI BABBO NATALE</v>
      </c>
      <c r="O40" s="18" t="str">
        <f t="shared" si="3"/>
        <v>LEINI' ../12/2022</v>
      </c>
    </row>
    <row r="41" spans="1:15" ht="13.5" thickBot="1" x14ac:dyDescent="0.25">
      <c r="A41" s="32"/>
      <c r="B41" s="33"/>
      <c r="C41" s="33"/>
      <c r="E41" s="3" t="str">
        <f t="shared" si="1"/>
        <v xml:space="preserve"> </v>
      </c>
      <c r="F41" s="33"/>
      <c r="G41" s="3" t="str">
        <f>IF(A41=$J$2," ",'DATI GARA'!$A$5)</f>
        <v xml:space="preserve"> </v>
      </c>
      <c r="H41" s="33"/>
      <c r="I41" s="39"/>
      <c r="N41" s="1" t="str">
        <f t="shared" si="3"/>
        <v>GRANDE SLAM DI BABBO NATALE</v>
      </c>
      <c r="O41" s="18" t="str">
        <f t="shared" si="3"/>
        <v>LEINI' ../12/2022</v>
      </c>
    </row>
    <row r="42" spans="1:15" x14ac:dyDescent="0.2">
      <c r="A42" s="28"/>
      <c r="B42" s="29"/>
      <c r="C42" s="29"/>
      <c r="D42" s="29"/>
      <c r="E42" s="2" t="str">
        <f t="shared" si="1"/>
        <v xml:space="preserve"> </v>
      </c>
      <c r="F42" s="35"/>
      <c r="G42" s="2" t="str">
        <f>IF(A42=$J$2," ",'DATI GARA'!$A$5)</f>
        <v xml:space="preserve"> </v>
      </c>
      <c r="H42" s="29"/>
      <c r="I42" s="37"/>
      <c r="N42" s="1" t="str">
        <f t="shared" si="3"/>
        <v>GRANDE SLAM DI BABBO NATALE</v>
      </c>
      <c r="O42" s="18" t="str">
        <f t="shared" si="3"/>
        <v>LEINI' ../12/2022</v>
      </c>
    </row>
    <row r="43" spans="1:15" x14ac:dyDescent="0.2">
      <c r="A43" s="34"/>
      <c r="E43" s="1" t="str">
        <f t="shared" si="1"/>
        <v xml:space="preserve"> </v>
      </c>
      <c r="G43" s="1" t="str">
        <f>IF(A43=$J$2," ",'DATI GARA'!$A$5)</f>
        <v xml:space="preserve"> </v>
      </c>
      <c r="I43" s="38"/>
      <c r="N43" s="1" t="str">
        <f t="shared" si="3"/>
        <v>GRANDE SLAM DI BABBO NATALE</v>
      </c>
      <c r="O43" s="18" t="str">
        <f t="shared" si="3"/>
        <v>LEINI' ../12/2022</v>
      </c>
    </row>
    <row r="44" spans="1:15" x14ac:dyDescent="0.2">
      <c r="A44" s="34"/>
      <c r="E44" s="1" t="str">
        <f t="shared" si="1"/>
        <v xml:space="preserve"> </v>
      </c>
      <c r="G44" s="25" t="str">
        <f>IF(A44=$J$2," ",'DATI GARA'!$A$5)</f>
        <v xml:space="preserve"> </v>
      </c>
      <c r="I44" s="27"/>
      <c r="N44" s="1" t="str">
        <f t="shared" si="3"/>
        <v>GRANDE SLAM DI BABBO NATALE</v>
      </c>
      <c r="O44" s="18" t="str">
        <f t="shared" si="3"/>
        <v>LEINI' ../12/2022</v>
      </c>
    </row>
    <row r="45" spans="1:15" ht="13.5" thickBot="1" x14ac:dyDescent="0.25">
      <c r="A45" s="32"/>
      <c r="B45" s="33"/>
      <c r="C45" s="33"/>
      <c r="E45" s="3" t="str">
        <f t="shared" si="1"/>
        <v xml:space="preserve"> </v>
      </c>
      <c r="F45" s="33"/>
      <c r="G45" s="3" t="str">
        <f>IF(A45=$J$2," ",'DATI GARA'!$A$5)</f>
        <v xml:space="preserve"> </v>
      </c>
      <c r="H45" s="33"/>
      <c r="I45" s="39"/>
      <c r="N45" s="1" t="str">
        <f t="shared" si="3"/>
        <v>GRANDE SLAM DI BABBO NATALE</v>
      </c>
      <c r="O45" s="18" t="str">
        <f t="shared" si="3"/>
        <v>LEINI' ../12/2022</v>
      </c>
    </row>
    <row r="46" spans="1:15" x14ac:dyDescent="0.2">
      <c r="A46" s="28"/>
      <c r="B46" s="29"/>
      <c r="C46" s="29"/>
      <c r="D46" s="29"/>
      <c r="E46" s="2" t="str">
        <f t="shared" si="1"/>
        <v xml:space="preserve"> </v>
      </c>
      <c r="F46" s="35"/>
      <c r="G46" s="2" t="str">
        <f>IF(A46=$J$2," ",'DATI GARA'!$A$5)</f>
        <v xml:space="preserve"> </v>
      </c>
      <c r="H46" s="29"/>
      <c r="I46" s="37"/>
      <c r="N46" s="1" t="str">
        <f t="shared" si="3"/>
        <v>GRANDE SLAM DI BABBO NATALE</v>
      </c>
      <c r="O46" s="18" t="str">
        <f t="shared" si="3"/>
        <v>LEINI' ../12/2022</v>
      </c>
    </row>
    <row r="47" spans="1:15" x14ac:dyDescent="0.2">
      <c r="A47" s="34"/>
      <c r="E47" s="1" t="str">
        <f t="shared" si="1"/>
        <v xml:space="preserve"> </v>
      </c>
      <c r="G47" s="1" t="str">
        <f>IF(A47=$J$2," ",'DATI GARA'!$A$5)</f>
        <v xml:space="preserve"> </v>
      </c>
      <c r="I47" s="38"/>
      <c r="N47" s="1" t="str">
        <f t="shared" si="3"/>
        <v>GRANDE SLAM DI BABBO NATALE</v>
      </c>
      <c r="O47" s="18" t="str">
        <f t="shared" si="3"/>
        <v>LEINI' ../12/2022</v>
      </c>
    </row>
    <row r="48" spans="1:15" x14ac:dyDescent="0.2">
      <c r="A48" s="34"/>
      <c r="E48" s="1" t="str">
        <f t="shared" si="1"/>
        <v xml:space="preserve"> </v>
      </c>
      <c r="G48" s="25" t="str">
        <f>IF(A48=$J$2," ",'DATI GARA'!$A$5)</f>
        <v xml:space="preserve"> </v>
      </c>
      <c r="I48" s="27"/>
      <c r="N48" s="1" t="str">
        <f t="shared" si="3"/>
        <v>GRANDE SLAM DI BABBO NATALE</v>
      </c>
      <c r="O48" s="18" t="str">
        <f t="shared" si="3"/>
        <v>LEINI' ../12/2022</v>
      </c>
    </row>
    <row r="49" spans="1:15" ht="13.5" thickBot="1" x14ac:dyDescent="0.25">
      <c r="A49" s="32"/>
      <c r="B49" s="33"/>
      <c r="C49" s="33"/>
      <c r="E49" s="3" t="str">
        <f t="shared" si="1"/>
        <v xml:space="preserve"> </v>
      </c>
      <c r="F49" s="33"/>
      <c r="G49" s="3" t="str">
        <f>IF(A49=$J$2," ",'DATI GARA'!$A$5)</f>
        <v xml:space="preserve"> </v>
      </c>
      <c r="H49" s="33"/>
      <c r="I49" s="39"/>
      <c r="N49" s="1" t="str">
        <f t="shared" si="3"/>
        <v>GRANDE SLAM DI BABBO NATALE</v>
      </c>
      <c r="O49" s="18" t="str">
        <f t="shared" si="3"/>
        <v>LEINI' ../12/2022</v>
      </c>
    </row>
    <row r="50" spans="1:15" x14ac:dyDescent="0.2">
      <c r="A50" s="28"/>
      <c r="B50" s="29"/>
      <c r="C50" s="29"/>
      <c r="D50" s="29"/>
      <c r="E50" s="2" t="str">
        <f t="shared" si="1"/>
        <v xml:space="preserve"> </v>
      </c>
      <c r="F50" s="35"/>
      <c r="G50" s="2" t="str">
        <f>IF(A50=$J$2," ",'DATI GARA'!$A$5)</f>
        <v xml:space="preserve"> </v>
      </c>
      <c r="H50" s="29"/>
      <c r="I50" s="37"/>
      <c r="N50" s="1" t="str">
        <f t="shared" si="3"/>
        <v>GRANDE SLAM DI BABBO NATALE</v>
      </c>
      <c r="O50" s="18" t="str">
        <f t="shared" si="3"/>
        <v>LEINI' ../12/2022</v>
      </c>
    </row>
    <row r="51" spans="1:15" x14ac:dyDescent="0.2">
      <c r="A51" s="34"/>
      <c r="E51" s="1" t="str">
        <f t="shared" si="1"/>
        <v xml:space="preserve"> </v>
      </c>
      <c r="G51" s="1" t="str">
        <f>IF(A51=$J$2," ",'DATI GARA'!$A$5)</f>
        <v xml:space="preserve"> </v>
      </c>
      <c r="I51" s="38"/>
      <c r="N51" s="1" t="str">
        <f t="shared" ref="N51:O66" si="4">N50</f>
        <v>GRANDE SLAM DI BABBO NATALE</v>
      </c>
      <c r="O51" s="18" t="str">
        <f t="shared" si="4"/>
        <v>LEINI' ../12/2022</v>
      </c>
    </row>
    <row r="52" spans="1:15" x14ac:dyDescent="0.2">
      <c r="A52" s="34"/>
      <c r="E52" s="1" t="str">
        <f t="shared" si="1"/>
        <v xml:space="preserve"> </v>
      </c>
      <c r="G52" s="25" t="str">
        <f>IF(A52=$J$2," ",'DATI GARA'!$A$5)</f>
        <v xml:space="preserve"> </v>
      </c>
      <c r="I52" s="27"/>
      <c r="N52" s="1" t="str">
        <f t="shared" si="4"/>
        <v>GRANDE SLAM DI BABBO NATALE</v>
      </c>
      <c r="O52" s="18" t="str">
        <f t="shared" si="4"/>
        <v>LEINI' ../12/2022</v>
      </c>
    </row>
    <row r="53" spans="1:15" ht="13.5" thickBot="1" x14ac:dyDescent="0.25">
      <c r="A53" s="32"/>
      <c r="B53" s="33"/>
      <c r="C53" s="33"/>
      <c r="E53" s="3" t="str">
        <f t="shared" si="1"/>
        <v xml:space="preserve"> </v>
      </c>
      <c r="F53" s="33"/>
      <c r="G53" s="3" t="str">
        <f>IF(A53=$J$2," ",'DATI GARA'!$A$5)</f>
        <v xml:space="preserve"> </v>
      </c>
      <c r="H53" s="33"/>
      <c r="I53" s="39"/>
      <c r="N53" s="1" t="str">
        <f t="shared" si="4"/>
        <v>GRANDE SLAM DI BABBO NATALE</v>
      </c>
      <c r="O53" s="18" t="str">
        <f t="shared" si="4"/>
        <v>LEINI' ../12/2022</v>
      </c>
    </row>
    <row r="54" spans="1:15" x14ac:dyDescent="0.2">
      <c r="A54" s="28"/>
      <c r="B54" s="29"/>
      <c r="C54" s="29"/>
      <c r="D54" s="29"/>
      <c r="E54" s="2" t="str">
        <f t="shared" si="1"/>
        <v xml:space="preserve"> </v>
      </c>
      <c r="F54" s="35"/>
      <c r="G54" s="2" t="str">
        <f>IF(A54=$J$2," ",'DATI GARA'!$A$5)</f>
        <v xml:space="preserve"> </v>
      </c>
      <c r="H54" s="29"/>
      <c r="I54" s="37"/>
      <c r="N54" s="1" t="str">
        <f t="shared" si="4"/>
        <v>GRANDE SLAM DI BABBO NATALE</v>
      </c>
      <c r="O54" s="18" t="str">
        <f t="shared" si="4"/>
        <v>LEINI' ../12/2022</v>
      </c>
    </row>
    <row r="55" spans="1:15" x14ac:dyDescent="0.2">
      <c r="A55" s="34"/>
      <c r="E55" s="1" t="str">
        <f t="shared" si="1"/>
        <v xml:space="preserve"> </v>
      </c>
      <c r="G55" s="1" t="str">
        <f>IF(A55=$J$2," ",'DATI GARA'!$A$5)</f>
        <v xml:space="preserve"> </v>
      </c>
      <c r="I55" s="38"/>
      <c r="N55" s="1" t="str">
        <f t="shared" si="4"/>
        <v>GRANDE SLAM DI BABBO NATALE</v>
      </c>
      <c r="O55" s="18" t="str">
        <f t="shared" si="4"/>
        <v>LEINI' ../12/2022</v>
      </c>
    </row>
    <row r="56" spans="1:15" x14ac:dyDescent="0.2">
      <c r="A56" s="34"/>
      <c r="E56" s="1" t="str">
        <f t="shared" si="1"/>
        <v xml:space="preserve"> </v>
      </c>
      <c r="G56" s="25" t="str">
        <f>IF(A56=$J$2," ",'DATI GARA'!$A$5)</f>
        <v xml:space="preserve"> </v>
      </c>
      <c r="I56" s="27"/>
      <c r="N56" s="1" t="str">
        <f t="shared" si="4"/>
        <v>GRANDE SLAM DI BABBO NATALE</v>
      </c>
      <c r="O56" s="18" t="str">
        <f t="shared" si="4"/>
        <v>LEINI' ../12/2022</v>
      </c>
    </row>
    <row r="57" spans="1:15" ht="13.5" thickBot="1" x14ac:dyDescent="0.25">
      <c r="A57" s="32"/>
      <c r="B57" s="33"/>
      <c r="C57" s="33"/>
      <c r="E57" s="3" t="str">
        <f t="shared" si="1"/>
        <v xml:space="preserve"> </v>
      </c>
      <c r="F57" s="33"/>
      <c r="G57" s="3" t="str">
        <f>IF(A57=$J$2," ",'DATI GARA'!$A$5)</f>
        <v xml:space="preserve"> </v>
      </c>
      <c r="H57" s="33"/>
      <c r="I57" s="39"/>
      <c r="N57" s="1" t="str">
        <f t="shared" si="4"/>
        <v>GRANDE SLAM DI BABBO NATALE</v>
      </c>
      <c r="O57" s="18" t="str">
        <f t="shared" si="4"/>
        <v>LEINI' ../12/2022</v>
      </c>
    </row>
    <row r="58" spans="1:15" x14ac:dyDescent="0.2">
      <c r="A58" s="28"/>
      <c r="B58" s="29"/>
      <c r="C58" s="29"/>
      <c r="D58" s="29"/>
      <c r="E58" s="2" t="str">
        <f t="shared" si="1"/>
        <v xml:space="preserve"> </v>
      </c>
      <c r="F58" s="35"/>
      <c r="G58" s="2" t="str">
        <f>IF(A58=$J$2," ",'DATI GARA'!$A$5)</f>
        <v xml:space="preserve"> </v>
      </c>
      <c r="H58" s="29"/>
      <c r="I58" s="37"/>
      <c r="N58" s="1" t="str">
        <f t="shared" si="4"/>
        <v>GRANDE SLAM DI BABBO NATALE</v>
      </c>
      <c r="O58" s="18" t="str">
        <f t="shared" si="4"/>
        <v>LEINI' ../12/2022</v>
      </c>
    </row>
    <row r="59" spans="1:15" x14ac:dyDescent="0.2">
      <c r="A59" s="34"/>
      <c r="E59" s="1" t="str">
        <f t="shared" si="1"/>
        <v xml:space="preserve"> </v>
      </c>
      <c r="G59" s="1" t="str">
        <f>IF(A59=$J$2," ",'DATI GARA'!$A$5)</f>
        <v xml:space="preserve"> </v>
      </c>
      <c r="I59" s="38"/>
      <c r="N59" s="1" t="str">
        <f t="shared" si="4"/>
        <v>GRANDE SLAM DI BABBO NATALE</v>
      </c>
      <c r="O59" s="18" t="str">
        <f t="shared" si="4"/>
        <v>LEINI' ../12/2022</v>
      </c>
    </row>
    <row r="60" spans="1:15" x14ac:dyDescent="0.2">
      <c r="A60" s="34"/>
      <c r="E60" s="1" t="str">
        <f t="shared" si="1"/>
        <v xml:space="preserve"> </v>
      </c>
      <c r="G60" s="25" t="str">
        <f>IF(A60=$J$2," ",'DATI GARA'!$A$5)</f>
        <v xml:space="preserve"> </v>
      </c>
      <c r="I60" s="27"/>
      <c r="N60" s="1" t="str">
        <f t="shared" si="4"/>
        <v>GRANDE SLAM DI BABBO NATALE</v>
      </c>
      <c r="O60" s="18" t="str">
        <f t="shared" si="4"/>
        <v>LEINI' ../12/2022</v>
      </c>
    </row>
    <row r="61" spans="1:15" ht="13.5" thickBot="1" x14ac:dyDescent="0.25">
      <c r="A61" s="32"/>
      <c r="B61" s="33"/>
      <c r="C61" s="33"/>
      <c r="E61" s="3" t="str">
        <f t="shared" si="1"/>
        <v xml:space="preserve"> </v>
      </c>
      <c r="F61" s="33"/>
      <c r="G61" s="3" t="str">
        <f>IF(A61=$J$2," ",'DATI GARA'!$A$5)</f>
        <v xml:space="preserve"> </v>
      </c>
      <c r="H61" s="33"/>
      <c r="I61" s="39"/>
      <c r="N61" s="1" t="str">
        <f t="shared" si="4"/>
        <v>GRANDE SLAM DI BABBO NATALE</v>
      </c>
      <c r="O61" s="18" t="str">
        <f t="shared" si="4"/>
        <v>LEINI' ../12/2022</v>
      </c>
    </row>
    <row r="62" spans="1:15" x14ac:dyDescent="0.2">
      <c r="A62" s="28"/>
      <c r="B62" s="29"/>
      <c r="C62" s="29"/>
      <c r="D62" s="29"/>
      <c r="E62" s="2" t="str">
        <f t="shared" si="1"/>
        <v xml:space="preserve"> </v>
      </c>
      <c r="F62" s="35"/>
      <c r="G62" s="2" t="str">
        <f>IF(A62=$J$2," ",'DATI GARA'!$A$5)</f>
        <v xml:space="preserve"> </v>
      </c>
      <c r="H62" s="29"/>
      <c r="I62" s="37"/>
      <c r="N62" s="1" t="str">
        <f t="shared" si="4"/>
        <v>GRANDE SLAM DI BABBO NATALE</v>
      </c>
      <c r="O62" s="18" t="str">
        <f t="shared" si="4"/>
        <v>LEINI' ../12/2022</v>
      </c>
    </row>
    <row r="63" spans="1:15" x14ac:dyDescent="0.2">
      <c r="A63" s="34"/>
      <c r="E63" s="1" t="str">
        <f t="shared" si="1"/>
        <v xml:space="preserve"> </v>
      </c>
      <c r="G63" s="1" t="str">
        <f>IF(A63=$J$2," ",'DATI GARA'!$A$5)</f>
        <v xml:space="preserve"> </v>
      </c>
      <c r="I63" s="38"/>
      <c r="N63" s="1" t="str">
        <f t="shared" si="4"/>
        <v>GRANDE SLAM DI BABBO NATALE</v>
      </c>
      <c r="O63" s="18" t="str">
        <f t="shared" si="4"/>
        <v>LEINI' ../12/2022</v>
      </c>
    </row>
    <row r="64" spans="1:15" x14ac:dyDescent="0.2">
      <c r="A64" s="34"/>
      <c r="E64" s="1" t="str">
        <f t="shared" si="1"/>
        <v xml:space="preserve"> </v>
      </c>
      <c r="G64" s="25" t="str">
        <f>IF(A64=$J$2," ",'DATI GARA'!$A$5)</f>
        <v xml:space="preserve"> </v>
      </c>
      <c r="I64" s="27"/>
      <c r="N64" s="1" t="str">
        <f t="shared" si="4"/>
        <v>GRANDE SLAM DI BABBO NATALE</v>
      </c>
      <c r="O64" s="18" t="str">
        <f t="shared" si="4"/>
        <v>LEINI' ../12/2022</v>
      </c>
    </row>
    <row r="65" spans="1:15" ht="13.5" thickBot="1" x14ac:dyDescent="0.25">
      <c r="A65" s="32"/>
      <c r="B65" s="33"/>
      <c r="C65" s="33"/>
      <c r="E65" s="3" t="str">
        <f t="shared" si="1"/>
        <v xml:space="preserve"> </v>
      </c>
      <c r="F65" s="33"/>
      <c r="G65" s="3" t="str">
        <f>IF(A65=$J$2," ",'DATI GARA'!$A$5)</f>
        <v xml:space="preserve"> </v>
      </c>
      <c r="H65" s="33"/>
      <c r="I65" s="39"/>
      <c r="N65" s="1" t="str">
        <f t="shared" si="4"/>
        <v>GRANDE SLAM DI BABBO NATALE</v>
      </c>
      <c r="O65" s="18" t="str">
        <f t="shared" si="4"/>
        <v>LEINI' ../12/2022</v>
      </c>
    </row>
    <row r="66" spans="1:15" x14ac:dyDescent="0.2">
      <c r="A66" s="28"/>
      <c r="B66" s="29"/>
      <c r="C66" s="29"/>
      <c r="D66" s="29"/>
      <c r="E66" s="2" t="str">
        <f t="shared" si="1"/>
        <v xml:space="preserve"> </v>
      </c>
      <c r="F66" s="35"/>
      <c r="G66" s="2" t="str">
        <f>IF(A66=$J$2," ",'DATI GARA'!$A$5)</f>
        <v xml:space="preserve"> </v>
      </c>
      <c r="H66" s="29"/>
      <c r="I66" s="37"/>
      <c r="N66" s="1" t="str">
        <f t="shared" si="4"/>
        <v>GRANDE SLAM DI BABBO NATALE</v>
      </c>
      <c r="O66" s="18" t="str">
        <f t="shared" si="4"/>
        <v>LEINI' ../12/2022</v>
      </c>
    </row>
    <row r="67" spans="1:15" x14ac:dyDescent="0.2">
      <c r="A67" s="34"/>
      <c r="E67" s="1" t="str">
        <f t="shared" si="1"/>
        <v xml:space="preserve"> </v>
      </c>
      <c r="G67" s="1" t="str">
        <f>IF(A67=$J$2," ",'DATI GARA'!$A$5)</f>
        <v xml:space="preserve"> </v>
      </c>
      <c r="I67" s="38"/>
      <c r="N67" s="1" t="str">
        <f t="shared" ref="N67:O82" si="5">N66</f>
        <v>GRANDE SLAM DI BABBO NATALE</v>
      </c>
      <c r="O67" s="18" t="str">
        <f t="shared" si="5"/>
        <v>LEINI' ../12/2022</v>
      </c>
    </row>
    <row r="68" spans="1:15" x14ac:dyDescent="0.2">
      <c r="A68" s="34"/>
      <c r="E68" s="1" t="str">
        <f t="shared" si="1"/>
        <v xml:space="preserve"> </v>
      </c>
      <c r="G68" s="25" t="str">
        <f>IF(A68=$J$2," ",'DATI GARA'!$A$5)</f>
        <v xml:space="preserve"> </v>
      </c>
      <c r="I68" s="27"/>
      <c r="N68" s="1" t="str">
        <f t="shared" si="5"/>
        <v>GRANDE SLAM DI BABBO NATALE</v>
      </c>
      <c r="O68" s="18" t="str">
        <f t="shared" si="5"/>
        <v>LEINI' ../12/2022</v>
      </c>
    </row>
    <row r="69" spans="1:15" ht="13.5" thickBot="1" x14ac:dyDescent="0.25">
      <c r="A69" s="32"/>
      <c r="B69" s="33"/>
      <c r="C69" s="33"/>
      <c r="E69" s="3" t="str">
        <f t="shared" si="1"/>
        <v xml:space="preserve"> </v>
      </c>
      <c r="F69" s="33"/>
      <c r="G69" s="3" t="str">
        <f>IF(A69=$J$2," ",'DATI GARA'!$A$5)</f>
        <v xml:space="preserve"> </v>
      </c>
      <c r="H69" s="33"/>
      <c r="I69" s="39"/>
      <c r="N69" s="1" t="str">
        <f t="shared" si="5"/>
        <v>GRANDE SLAM DI BABBO NATALE</v>
      </c>
      <c r="O69" s="18" t="str">
        <f t="shared" si="5"/>
        <v>LEINI' ../12/2022</v>
      </c>
    </row>
    <row r="70" spans="1:15" x14ac:dyDescent="0.2">
      <c r="A70" s="28"/>
      <c r="B70" s="29"/>
      <c r="C70" s="29"/>
      <c r="D70" s="29"/>
      <c r="E70" s="2" t="str">
        <f t="shared" ref="E70:E133" si="6">IF(A70=$J$2," ","RA")</f>
        <v xml:space="preserve"> </v>
      </c>
      <c r="F70" s="35"/>
      <c r="G70" s="2" t="str">
        <f>IF(A70=$J$2," ",'DATI GARA'!$A$5)</f>
        <v xml:space="preserve"> </v>
      </c>
      <c r="H70" s="29"/>
      <c r="I70" s="37"/>
      <c r="N70" s="1" t="str">
        <f t="shared" si="5"/>
        <v>GRANDE SLAM DI BABBO NATALE</v>
      </c>
      <c r="O70" s="18" t="str">
        <f t="shared" si="5"/>
        <v>LEINI' ../12/2022</v>
      </c>
    </row>
    <row r="71" spans="1:15" x14ac:dyDescent="0.2">
      <c r="A71" s="34"/>
      <c r="E71" s="1" t="str">
        <f t="shared" si="6"/>
        <v xml:space="preserve"> </v>
      </c>
      <c r="G71" s="1" t="str">
        <f>IF(A71=$J$2," ",'DATI GARA'!$A$5)</f>
        <v xml:space="preserve"> </v>
      </c>
      <c r="I71" s="38"/>
      <c r="N71" s="1" t="str">
        <f t="shared" si="5"/>
        <v>GRANDE SLAM DI BABBO NATALE</v>
      </c>
      <c r="O71" s="18" t="str">
        <f t="shared" si="5"/>
        <v>LEINI' ../12/2022</v>
      </c>
    </row>
    <row r="72" spans="1:15" x14ac:dyDescent="0.2">
      <c r="A72" s="34"/>
      <c r="E72" s="1" t="str">
        <f t="shared" si="6"/>
        <v xml:space="preserve"> </v>
      </c>
      <c r="G72" s="25" t="str">
        <f>IF(A72=$J$2," ",'DATI GARA'!$A$5)</f>
        <v xml:space="preserve"> </v>
      </c>
      <c r="I72" s="27"/>
      <c r="N72" s="1" t="str">
        <f t="shared" si="5"/>
        <v>GRANDE SLAM DI BABBO NATALE</v>
      </c>
      <c r="O72" s="18" t="str">
        <f t="shared" si="5"/>
        <v>LEINI' ../12/2022</v>
      </c>
    </row>
    <row r="73" spans="1:15" ht="13.5" thickBot="1" x14ac:dyDescent="0.25">
      <c r="A73" s="32"/>
      <c r="B73" s="33"/>
      <c r="C73" s="33"/>
      <c r="E73" s="3" t="str">
        <f t="shared" si="6"/>
        <v xml:space="preserve"> </v>
      </c>
      <c r="F73" s="33"/>
      <c r="G73" s="3" t="str">
        <f>IF(A73=$J$2," ",'DATI GARA'!$A$5)</f>
        <v xml:space="preserve"> </v>
      </c>
      <c r="H73" s="33"/>
      <c r="I73" s="39"/>
      <c r="N73" s="1" t="str">
        <f t="shared" si="5"/>
        <v>GRANDE SLAM DI BABBO NATALE</v>
      </c>
      <c r="O73" s="18" t="str">
        <f t="shared" si="5"/>
        <v>LEINI' ../12/2022</v>
      </c>
    </row>
    <row r="74" spans="1:15" x14ac:dyDescent="0.2">
      <c r="A74" s="28"/>
      <c r="B74" s="29"/>
      <c r="C74" s="29"/>
      <c r="D74" s="29"/>
      <c r="E74" s="2" t="str">
        <f t="shared" si="6"/>
        <v xml:space="preserve"> </v>
      </c>
      <c r="F74" s="35"/>
      <c r="G74" s="2" t="str">
        <f>IF(A74=$J$2," ",'DATI GARA'!$A$5)</f>
        <v xml:space="preserve"> </v>
      </c>
      <c r="H74" s="29"/>
      <c r="I74" s="37"/>
      <c r="N74" s="1" t="str">
        <f t="shared" si="5"/>
        <v>GRANDE SLAM DI BABBO NATALE</v>
      </c>
      <c r="O74" s="18" t="str">
        <f t="shared" si="5"/>
        <v>LEINI' ../12/2022</v>
      </c>
    </row>
    <row r="75" spans="1:15" x14ac:dyDescent="0.2">
      <c r="A75" s="34"/>
      <c r="E75" s="1" t="str">
        <f t="shared" si="6"/>
        <v xml:space="preserve"> </v>
      </c>
      <c r="G75" s="1" t="str">
        <f>IF(A75=$J$2," ",'DATI GARA'!$A$5)</f>
        <v xml:space="preserve"> </v>
      </c>
      <c r="I75" s="38"/>
      <c r="N75" s="1" t="str">
        <f t="shared" si="5"/>
        <v>GRANDE SLAM DI BABBO NATALE</v>
      </c>
      <c r="O75" s="18" t="str">
        <f t="shared" si="5"/>
        <v>LEINI' ../12/2022</v>
      </c>
    </row>
    <row r="76" spans="1:15" x14ac:dyDescent="0.2">
      <c r="A76" s="34"/>
      <c r="E76" s="1" t="str">
        <f t="shared" si="6"/>
        <v xml:space="preserve"> </v>
      </c>
      <c r="G76" s="25" t="str">
        <f>IF(A76=$J$2," ",'DATI GARA'!$A$5)</f>
        <v xml:space="preserve"> </v>
      </c>
      <c r="I76" s="27"/>
      <c r="N76" s="1" t="str">
        <f t="shared" si="5"/>
        <v>GRANDE SLAM DI BABBO NATALE</v>
      </c>
      <c r="O76" s="18" t="str">
        <f t="shared" si="5"/>
        <v>LEINI' ../12/2022</v>
      </c>
    </row>
    <row r="77" spans="1:15" ht="13.5" thickBot="1" x14ac:dyDescent="0.25">
      <c r="A77" s="32"/>
      <c r="B77" s="33"/>
      <c r="C77" s="33"/>
      <c r="E77" s="3" t="str">
        <f t="shared" si="6"/>
        <v xml:space="preserve"> </v>
      </c>
      <c r="F77" s="33"/>
      <c r="G77" s="3" t="str">
        <f>IF(A77=$J$2," ",'DATI GARA'!$A$5)</f>
        <v xml:space="preserve"> </v>
      </c>
      <c r="H77" s="33"/>
      <c r="I77" s="39"/>
      <c r="N77" s="1" t="str">
        <f t="shared" si="5"/>
        <v>GRANDE SLAM DI BABBO NATALE</v>
      </c>
      <c r="O77" s="18" t="str">
        <f t="shared" si="5"/>
        <v>LEINI' ../12/2022</v>
      </c>
    </row>
    <row r="78" spans="1:15" x14ac:dyDescent="0.2">
      <c r="A78" s="28"/>
      <c r="B78" s="29"/>
      <c r="C78" s="29"/>
      <c r="D78" s="29"/>
      <c r="E78" s="2" t="str">
        <f t="shared" si="6"/>
        <v xml:space="preserve"> </v>
      </c>
      <c r="F78" s="35"/>
      <c r="G78" s="2" t="str">
        <f>IF(A78=$J$2," ",'DATI GARA'!$A$5)</f>
        <v xml:space="preserve"> </v>
      </c>
      <c r="H78" s="29"/>
      <c r="I78" s="37"/>
      <c r="N78" s="1" t="str">
        <f t="shared" si="5"/>
        <v>GRANDE SLAM DI BABBO NATALE</v>
      </c>
      <c r="O78" s="18" t="str">
        <f t="shared" si="5"/>
        <v>LEINI' ../12/2022</v>
      </c>
    </row>
    <row r="79" spans="1:15" x14ac:dyDescent="0.2">
      <c r="A79" s="34"/>
      <c r="E79" s="1" t="str">
        <f t="shared" si="6"/>
        <v xml:space="preserve"> </v>
      </c>
      <c r="G79" s="1" t="str">
        <f>IF(A79=$J$2," ",'DATI GARA'!$A$5)</f>
        <v xml:space="preserve"> </v>
      </c>
      <c r="I79" s="38"/>
      <c r="N79" s="1" t="str">
        <f t="shared" si="5"/>
        <v>GRANDE SLAM DI BABBO NATALE</v>
      </c>
      <c r="O79" s="18" t="str">
        <f t="shared" si="5"/>
        <v>LEINI' ../12/2022</v>
      </c>
    </row>
    <row r="80" spans="1:15" x14ac:dyDescent="0.2">
      <c r="A80" s="34"/>
      <c r="E80" s="1" t="str">
        <f t="shared" si="6"/>
        <v xml:space="preserve"> </v>
      </c>
      <c r="G80" s="25" t="str">
        <f>IF(A80=$J$2," ",'DATI GARA'!$A$5)</f>
        <v xml:space="preserve"> </v>
      </c>
      <c r="I80" s="27"/>
      <c r="N80" s="1" t="str">
        <f t="shared" si="5"/>
        <v>GRANDE SLAM DI BABBO NATALE</v>
      </c>
      <c r="O80" s="18" t="str">
        <f t="shared" si="5"/>
        <v>LEINI' ../12/2022</v>
      </c>
    </row>
    <row r="81" spans="1:15" ht="13.5" thickBot="1" x14ac:dyDescent="0.25">
      <c r="A81" s="32"/>
      <c r="B81" s="33"/>
      <c r="C81" s="33"/>
      <c r="E81" s="3" t="str">
        <f t="shared" si="6"/>
        <v xml:space="preserve"> </v>
      </c>
      <c r="F81" s="33"/>
      <c r="G81" s="3" t="str">
        <f>IF(A81=$J$2," ",'DATI GARA'!$A$5)</f>
        <v xml:space="preserve"> </v>
      </c>
      <c r="H81" s="33"/>
      <c r="I81" s="39"/>
      <c r="N81" s="1" t="str">
        <f t="shared" si="5"/>
        <v>GRANDE SLAM DI BABBO NATALE</v>
      </c>
      <c r="O81" s="18" t="str">
        <f t="shared" si="5"/>
        <v>LEINI' ../12/2022</v>
      </c>
    </row>
    <row r="82" spans="1:15" x14ac:dyDescent="0.2">
      <c r="A82" s="28"/>
      <c r="B82" s="29"/>
      <c r="C82" s="29"/>
      <c r="D82" s="29"/>
      <c r="E82" s="2" t="str">
        <f t="shared" si="6"/>
        <v xml:space="preserve"> </v>
      </c>
      <c r="F82" s="35"/>
      <c r="G82" s="2" t="str">
        <f>IF(A82=$J$2," ",'DATI GARA'!$A$5)</f>
        <v xml:space="preserve"> </v>
      </c>
      <c r="H82" s="29"/>
      <c r="I82" s="37"/>
      <c r="N82" s="1" t="str">
        <f t="shared" si="5"/>
        <v>GRANDE SLAM DI BABBO NATALE</v>
      </c>
      <c r="O82" s="18" t="str">
        <f t="shared" si="5"/>
        <v>LEINI' ../12/2022</v>
      </c>
    </row>
    <row r="83" spans="1:15" x14ac:dyDescent="0.2">
      <c r="A83" s="34"/>
      <c r="E83" s="1" t="str">
        <f t="shared" si="6"/>
        <v xml:space="preserve"> </v>
      </c>
      <c r="G83" s="1" t="str">
        <f>IF(A83=$J$2," ",'DATI GARA'!$A$5)</f>
        <v xml:space="preserve"> </v>
      </c>
      <c r="I83" s="38"/>
      <c r="N83" s="1" t="str">
        <f t="shared" ref="N83:O98" si="7">N82</f>
        <v>GRANDE SLAM DI BABBO NATALE</v>
      </c>
      <c r="O83" s="18" t="str">
        <f t="shared" si="7"/>
        <v>LEINI' ../12/2022</v>
      </c>
    </row>
    <row r="84" spans="1:15" x14ac:dyDescent="0.2">
      <c r="A84" s="34"/>
      <c r="E84" s="1" t="str">
        <f t="shared" si="6"/>
        <v xml:space="preserve"> </v>
      </c>
      <c r="G84" s="25" t="str">
        <f>IF(A84=$J$2," ",'DATI GARA'!$A$5)</f>
        <v xml:space="preserve"> </v>
      </c>
      <c r="I84" s="27"/>
      <c r="N84" s="1" t="str">
        <f t="shared" si="7"/>
        <v>GRANDE SLAM DI BABBO NATALE</v>
      </c>
      <c r="O84" s="18" t="str">
        <f t="shared" si="7"/>
        <v>LEINI' ../12/2022</v>
      </c>
    </row>
    <row r="85" spans="1:15" ht="13.5" thickBot="1" x14ac:dyDescent="0.25">
      <c r="A85" s="32"/>
      <c r="B85" s="33"/>
      <c r="C85" s="33"/>
      <c r="E85" s="3" t="str">
        <f t="shared" si="6"/>
        <v xml:space="preserve"> </v>
      </c>
      <c r="F85" s="33"/>
      <c r="G85" s="3" t="str">
        <f>IF(A85=$J$2," ",'DATI GARA'!$A$5)</f>
        <v xml:space="preserve"> </v>
      </c>
      <c r="H85" s="33"/>
      <c r="I85" s="39"/>
      <c r="N85" s="1" t="str">
        <f t="shared" si="7"/>
        <v>GRANDE SLAM DI BABBO NATALE</v>
      </c>
      <c r="O85" s="18" t="str">
        <f t="shared" si="7"/>
        <v>LEINI' ../12/2022</v>
      </c>
    </row>
    <row r="86" spans="1:15" x14ac:dyDescent="0.2">
      <c r="A86" s="28"/>
      <c r="B86" s="29"/>
      <c r="C86" s="29"/>
      <c r="D86" s="29"/>
      <c r="E86" s="2" t="str">
        <f t="shared" si="6"/>
        <v xml:space="preserve"> </v>
      </c>
      <c r="F86" s="35"/>
      <c r="G86" s="2" t="str">
        <f>IF(A86=$J$2," ",'DATI GARA'!$A$5)</f>
        <v xml:space="preserve"> </v>
      </c>
      <c r="H86" s="29"/>
      <c r="I86" s="37"/>
      <c r="N86" s="1" t="str">
        <f t="shared" si="7"/>
        <v>GRANDE SLAM DI BABBO NATALE</v>
      </c>
      <c r="O86" s="18" t="str">
        <f t="shared" si="7"/>
        <v>LEINI' ../12/2022</v>
      </c>
    </row>
    <row r="87" spans="1:15" x14ac:dyDescent="0.2">
      <c r="A87" s="34"/>
      <c r="E87" s="1" t="str">
        <f t="shared" si="6"/>
        <v xml:space="preserve"> </v>
      </c>
      <c r="G87" s="1" t="str">
        <f>IF(A87=$J$2," ",'DATI GARA'!$A$5)</f>
        <v xml:space="preserve"> </v>
      </c>
      <c r="I87" s="38"/>
      <c r="N87" s="1" t="str">
        <f t="shared" si="7"/>
        <v>GRANDE SLAM DI BABBO NATALE</v>
      </c>
      <c r="O87" s="18" t="str">
        <f t="shared" si="7"/>
        <v>LEINI' ../12/2022</v>
      </c>
    </row>
    <row r="88" spans="1:15" x14ac:dyDescent="0.2">
      <c r="A88" s="34"/>
      <c r="E88" s="1" t="str">
        <f t="shared" si="6"/>
        <v xml:space="preserve"> </v>
      </c>
      <c r="G88" s="25" t="str">
        <f>IF(A88=$J$2," ",'DATI GARA'!$A$5)</f>
        <v xml:space="preserve"> </v>
      </c>
      <c r="I88" s="27"/>
      <c r="N88" s="1" t="str">
        <f t="shared" si="7"/>
        <v>GRANDE SLAM DI BABBO NATALE</v>
      </c>
      <c r="O88" s="18" t="str">
        <f t="shared" si="7"/>
        <v>LEINI' ../12/2022</v>
      </c>
    </row>
    <row r="89" spans="1:15" ht="13.5" thickBot="1" x14ac:dyDescent="0.25">
      <c r="A89" s="32"/>
      <c r="B89" s="33"/>
      <c r="C89" s="33"/>
      <c r="E89" s="3" t="str">
        <f t="shared" si="6"/>
        <v xml:space="preserve"> </v>
      </c>
      <c r="F89" s="33"/>
      <c r="G89" s="3" t="str">
        <f>IF(A89=$J$2," ",'DATI GARA'!$A$5)</f>
        <v xml:space="preserve"> </v>
      </c>
      <c r="H89" s="33"/>
      <c r="I89" s="39"/>
      <c r="N89" s="1" t="str">
        <f t="shared" si="7"/>
        <v>GRANDE SLAM DI BABBO NATALE</v>
      </c>
      <c r="O89" s="18" t="str">
        <f t="shared" si="7"/>
        <v>LEINI' ../12/2022</v>
      </c>
    </row>
    <row r="90" spans="1:15" x14ac:dyDescent="0.2">
      <c r="A90" s="28"/>
      <c r="B90" s="29"/>
      <c r="C90" s="29"/>
      <c r="D90" s="29"/>
      <c r="E90" s="2" t="str">
        <f t="shared" si="6"/>
        <v xml:space="preserve"> </v>
      </c>
      <c r="F90" s="35"/>
      <c r="G90" s="2" t="str">
        <f>IF(A90=$J$2," ",'DATI GARA'!$A$5)</f>
        <v xml:space="preserve"> </v>
      </c>
      <c r="H90" s="29"/>
      <c r="I90" s="37"/>
      <c r="N90" s="1" t="str">
        <f t="shared" si="7"/>
        <v>GRANDE SLAM DI BABBO NATALE</v>
      </c>
      <c r="O90" s="18" t="str">
        <f t="shared" si="7"/>
        <v>LEINI' ../12/2022</v>
      </c>
    </row>
    <row r="91" spans="1:15" x14ac:dyDescent="0.2">
      <c r="A91" s="34"/>
      <c r="E91" s="1" t="str">
        <f t="shared" si="6"/>
        <v xml:space="preserve"> </v>
      </c>
      <c r="G91" s="1" t="str">
        <f>IF(A91=$J$2," ",'DATI GARA'!$A$5)</f>
        <v xml:space="preserve"> </v>
      </c>
      <c r="I91" s="38"/>
      <c r="N91" s="1" t="str">
        <f t="shared" si="7"/>
        <v>GRANDE SLAM DI BABBO NATALE</v>
      </c>
      <c r="O91" s="18" t="str">
        <f t="shared" si="7"/>
        <v>LEINI' ../12/2022</v>
      </c>
    </row>
    <row r="92" spans="1:15" x14ac:dyDescent="0.2">
      <c r="A92" s="34"/>
      <c r="E92" s="1" t="str">
        <f t="shared" si="6"/>
        <v xml:space="preserve"> </v>
      </c>
      <c r="G92" s="25" t="str">
        <f>IF(A92=$J$2," ",'DATI GARA'!$A$5)</f>
        <v xml:space="preserve"> </v>
      </c>
      <c r="I92" s="27"/>
      <c r="N92" s="1" t="str">
        <f t="shared" si="7"/>
        <v>GRANDE SLAM DI BABBO NATALE</v>
      </c>
      <c r="O92" s="18" t="str">
        <f t="shared" si="7"/>
        <v>LEINI' ../12/2022</v>
      </c>
    </row>
    <row r="93" spans="1:15" ht="13.5" thickBot="1" x14ac:dyDescent="0.25">
      <c r="A93" s="32"/>
      <c r="B93" s="33"/>
      <c r="C93" s="33"/>
      <c r="E93" s="3" t="str">
        <f t="shared" si="6"/>
        <v xml:space="preserve"> </v>
      </c>
      <c r="F93" s="33"/>
      <c r="G93" s="3" t="str">
        <f>IF(A93=$J$2," ",'DATI GARA'!$A$5)</f>
        <v xml:space="preserve"> </v>
      </c>
      <c r="H93" s="33"/>
      <c r="I93" s="39"/>
      <c r="N93" s="1" t="str">
        <f t="shared" si="7"/>
        <v>GRANDE SLAM DI BABBO NATALE</v>
      </c>
      <c r="O93" s="18" t="str">
        <f t="shared" si="7"/>
        <v>LEINI' ../12/2022</v>
      </c>
    </row>
    <row r="94" spans="1:15" x14ac:dyDescent="0.2">
      <c r="A94" s="28"/>
      <c r="B94" s="29"/>
      <c r="C94" s="29"/>
      <c r="D94" s="29"/>
      <c r="E94" s="2" t="str">
        <f t="shared" si="6"/>
        <v xml:space="preserve"> </v>
      </c>
      <c r="F94" s="35"/>
      <c r="G94" s="2" t="str">
        <f>IF(A94=$J$2," ",'DATI GARA'!$A$5)</f>
        <v xml:space="preserve"> </v>
      </c>
      <c r="H94" s="29"/>
      <c r="I94" s="37"/>
      <c r="N94" s="1" t="str">
        <f t="shared" si="7"/>
        <v>GRANDE SLAM DI BABBO NATALE</v>
      </c>
      <c r="O94" s="18" t="str">
        <f t="shared" si="7"/>
        <v>LEINI' ../12/2022</v>
      </c>
    </row>
    <row r="95" spans="1:15" x14ac:dyDescent="0.2">
      <c r="A95" s="34"/>
      <c r="E95" s="1" t="str">
        <f t="shared" si="6"/>
        <v xml:space="preserve"> </v>
      </c>
      <c r="G95" s="1" t="str">
        <f>IF(A95=$J$2," ",'DATI GARA'!$A$5)</f>
        <v xml:space="preserve"> </v>
      </c>
      <c r="I95" s="38"/>
      <c r="N95" s="1" t="str">
        <f t="shared" si="7"/>
        <v>GRANDE SLAM DI BABBO NATALE</v>
      </c>
      <c r="O95" s="18" t="str">
        <f t="shared" si="7"/>
        <v>LEINI' ../12/2022</v>
      </c>
    </row>
    <row r="96" spans="1:15" x14ac:dyDescent="0.2">
      <c r="A96" s="34"/>
      <c r="E96" s="1" t="str">
        <f t="shared" si="6"/>
        <v xml:space="preserve"> </v>
      </c>
      <c r="G96" s="25" t="str">
        <f>IF(A96=$J$2," ",'DATI GARA'!$A$5)</f>
        <v xml:space="preserve"> </v>
      </c>
      <c r="I96" s="27"/>
      <c r="N96" s="1" t="str">
        <f t="shared" si="7"/>
        <v>GRANDE SLAM DI BABBO NATALE</v>
      </c>
      <c r="O96" s="18" t="str">
        <f t="shared" si="7"/>
        <v>LEINI' ../12/2022</v>
      </c>
    </row>
    <row r="97" spans="1:15" ht="13.5" thickBot="1" x14ac:dyDescent="0.25">
      <c r="A97" s="32"/>
      <c r="B97" s="33"/>
      <c r="C97" s="33"/>
      <c r="E97" s="3" t="str">
        <f t="shared" si="6"/>
        <v xml:space="preserve"> </v>
      </c>
      <c r="F97" s="33"/>
      <c r="G97" s="3" t="str">
        <f>IF(A97=$J$2," ",'DATI GARA'!$A$5)</f>
        <v xml:space="preserve"> </v>
      </c>
      <c r="H97" s="33"/>
      <c r="I97" s="39"/>
      <c r="N97" s="1" t="str">
        <f t="shared" si="7"/>
        <v>GRANDE SLAM DI BABBO NATALE</v>
      </c>
      <c r="O97" s="18" t="str">
        <f t="shared" si="7"/>
        <v>LEINI' ../12/2022</v>
      </c>
    </row>
    <row r="98" spans="1:15" x14ac:dyDescent="0.2">
      <c r="A98" s="28"/>
      <c r="B98" s="29"/>
      <c r="C98" s="29"/>
      <c r="D98" s="29"/>
      <c r="E98" s="2" t="str">
        <f t="shared" si="6"/>
        <v xml:space="preserve"> </v>
      </c>
      <c r="F98" s="35"/>
      <c r="G98" s="2" t="str">
        <f>IF(A98=$J$2," ",'DATI GARA'!$A$5)</f>
        <v xml:space="preserve"> </v>
      </c>
      <c r="H98" s="29"/>
      <c r="I98" s="37"/>
      <c r="N98" s="1" t="str">
        <f t="shared" si="7"/>
        <v>GRANDE SLAM DI BABBO NATALE</v>
      </c>
      <c r="O98" s="18" t="str">
        <f t="shared" si="7"/>
        <v>LEINI' ../12/2022</v>
      </c>
    </row>
    <row r="99" spans="1:15" x14ac:dyDescent="0.2">
      <c r="A99" s="34"/>
      <c r="E99" s="1" t="str">
        <f t="shared" si="6"/>
        <v xml:space="preserve"> </v>
      </c>
      <c r="G99" s="1" t="str">
        <f>IF(A99=$J$2," ",'DATI GARA'!$A$5)</f>
        <v xml:space="preserve"> </v>
      </c>
      <c r="I99" s="38"/>
      <c r="N99" s="1" t="str">
        <f t="shared" ref="N99:O114" si="8">N98</f>
        <v>GRANDE SLAM DI BABBO NATALE</v>
      </c>
      <c r="O99" s="18" t="str">
        <f t="shared" si="8"/>
        <v>LEINI' ../12/2022</v>
      </c>
    </row>
    <row r="100" spans="1:15" x14ac:dyDescent="0.2">
      <c r="A100" s="34"/>
      <c r="E100" s="1" t="str">
        <f t="shared" si="6"/>
        <v xml:space="preserve"> </v>
      </c>
      <c r="G100" s="25" t="str">
        <f>IF(A100=$J$2," ",'DATI GARA'!$A$5)</f>
        <v xml:space="preserve"> </v>
      </c>
      <c r="I100" s="27"/>
      <c r="N100" s="1" t="str">
        <f t="shared" si="8"/>
        <v>GRANDE SLAM DI BABBO NATALE</v>
      </c>
      <c r="O100" s="18" t="str">
        <f t="shared" si="8"/>
        <v>LEINI' ../12/2022</v>
      </c>
    </row>
    <row r="101" spans="1:15" ht="13.5" thickBot="1" x14ac:dyDescent="0.25">
      <c r="A101" s="32"/>
      <c r="B101" s="33"/>
      <c r="C101" s="33"/>
      <c r="E101" s="3" t="str">
        <f t="shared" si="6"/>
        <v xml:space="preserve"> </v>
      </c>
      <c r="F101" s="33"/>
      <c r="G101" s="3" t="str">
        <f>IF(A101=$J$2," ",'DATI GARA'!$A$5)</f>
        <v xml:space="preserve"> </v>
      </c>
      <c r="H101" s="33"/>
      <c r="I101" s="39"/>
      <c r="N101" s="1" t="str">
        <f t="shared" si="8"/>
        <v>GRANDE SLAM DI BABBO NATALE</v>
      </c>
      <c r="O101" s="18" t="str">
        <f t="shared" si="8"/>
        <v>LEINI' ../12/2022</v>
      </c>
    </row>
    <row r="102" spans="1:15" x14ac:dyDescent="0.2">
      <c r="A102" s="28"/>
      <c r="B102" s="29"/>
      <c r="C102" s="29"/>
      <c r="D102" s="29"/>
      <c r="E102" s="2" t="str">
        <f t="shared" si="6"/>
        <v xml:space="preserve"> </v>
      </c>
      <c r="F102" s="35"/>
      <c r="G102" s="2" t="str">
        <f>IF(A102=$J$2," ",'DATI GARA'!$A$5)</f>
        <v xml:space="preserve"> </v>
      </c>
      <c r="H102" s="29"/>
      <c r="I102" s="37"/>
      <c r="N102" s="1" t="str">
        <f t="shared" si="8"/>
        <v>GRANDE SLAM DI BABBO NATALE</v>
      </c>
      <c r="O102" s="18" t="str">
        <f t="shared" si="8"/>
        <v>LEINI' ../12/2022</v>
      </c>
    </row>
    <row r="103" spans="1:15" x14ac:dyDescent="0.2">
      <c r="A103" s="34"/>
      <c r="E103" s="1" t="str">
        <f t="shared" si="6"/>
        <v xml:space="preserve"> </v>
      </c>
      <c r="G103" s="1" t="str">
        <f>IF(A103=$J$2," ",'DATI GARA'!$A$5)</f>
        <v xml:space="preserve"> </v>
      </c>
      <c r="I103" s="38"/>
      <c r="N103" s="1" t="str">
        <f t="shared" si="8"/>
        <v>GRANDE SLAM DI BABBO NATALE</v>
      </c>
      <c r="O103" s="18" t="str">
        <f t="shared" si="8"/>
        <v>LEINI' ../12/2022</v>
      </c>
    </row>
    <row r="104" spans="1:15" x14ac:dyDescent="0.2">
      <c r="A104" s="34"/>
      <c r="E104" s="1" t="str">
        <f t="shared" si="6"/>
        <v xml:space="preserve"> </v>
      </c>
      <c r="G104" s="25" t="str">
        <f>IF(A104=$J$2," ",'DATI GARA'!$A$5)</f>
        <v xml:space="preserve"> </v>
      </c>
      <c r="I104" s="27"/>
      <c r="N104" s="1" t="str">
        <f t="shared" si="8"/>
        <v>GRANDE SLAM DI BABBO NATALE</v>
      </c>
      <c r="O104" s="18" t="str">
        <f t="shared" si="8"/>
        <v>LEINI' ../12/2022</v>
      </c>
    </row>
    <row r="105" spans="1:15" ht="13.5" thickBot="1" x14ac:dyDescent="0.25">
      <c r="A105" s="32"/>
      <c r="B105" s="33"/>
      <c r="C105" s="33"/>
      <c r="E105" s="3" t="str">
        <f t="shared" si="6"/>
        <v xml:space="preserve"> </v>
      </c>
      <c r="F105" s="33"/>
      <c r="G105" s="3" t="str">
        <f>IF(A105=$J$2," ",'DATI GARA'!$A$5)</f>
        <v xml:space="preserve"> </v>
      </c>
      <c r="H105" s="33"/>
      <c r="I105" s="39"/>
      <c r="N105" s="1" t="str">
        <f t="shared" si="8"/>
        <v>GRANDE SLAM DI BABBO NATALE</v>
      </c>
      <c r="O105" s="18" t="str">
        <f t="shared" si="8"/>
        <v>LEINI' ../12/2022</v>
      </c>
    </row>
    <row r="106" spans="1:15" x14ac:dyDescent="0.2">
      <c r="A106" s="28"/>
      <c r="B106" s="29"/>
      <c r="C106" s="29"/>
      <c r="D106" s="29"/>
      <c r="E106" s="2" t="str">
        <f t="shared" si="6"/>
        <v xml:space="preserve"> </v>
      </c>
      <c r="F106" s="35"/>
      <c r="G106" s="2" t="str">
        <f>IF(A106=$J$2," ",'DATI GARA'!$A$5)</f>
        <v xml:space="preserve"> </v>
      </c>
      <c r="H106" s="29"/>
      <c r="I106" s="37"/>
      <c r="N106" s="1" t="str">
        <f t="shared" si="8"/>
        <v>GRANDE SLAM DI BABBO NATALE</v>
      </c>
      <c r="O106" s="18" t="str">
        <f t="shared" si="8"/>
        <v>LEINI' ../12/2022</v>
      </c>
    </row>
    <row r="107" spans="1:15" x14ac:dyDescent="0.2">
      <c r="A107" s="34"/>
      <c r="E107" s="1" t="str">
        <f t="shared" si="6"/>
        <v xml:space="preserve"> </v>
      </c>
      <c r="G107" s="1" t="str">
        <f>IF(A107=$J$2," ",'DATI GARA'!$A$5)</f>
        <v xml:space="preserve"> </v>
      </c>
      <c r="I107" s="38"/>
      <c r="N107" s="1" t="str">
        <f t="shared" si="8"/>
        <v>GRANDE SLAM DI BABBO NATALE</v>
      </c>
      <c r="O107" s="18" t="str">
        <f t="shared" si="8"/>
        <v>LEINI' ../12/2022</v>
      </c>
    </row>
    <row r="108" spans="1:15" x14ac:dyDescent="0.2">
      <c r="A108" s="34"/>
      <c r="E108" s="1" t="str">
        <f t="shared" si="6"/>
        <v xml:space="preserve"> </v>
      </c>
      <c r="G108" s="25" t="str">
        <f>IF(A108=$J$2," ",'DATI GARA'!$A$5)</f>
        <v xml:space="preserve"> </v>
      </c>
      <c r="I108" s="27"/>
      <c r="N108" s="1" t="str">
        <f t="shared" si="8"/>
        <v>GRANDE SLAM DI BABBO NATALE</v>
      </c>
      <c r="O108" s="18" t="str">
        <f t="shared" si="8"/>
        <v>LEINI' ../12/2022</v>
      </c>
    </row>
    <row r="109" spans="1:15" ht="13.5" thickBot="1" x14ac:dyDescent="0.25">
      <c r="A109" s="32"/>
      <c r="B109" s="33"/>
      <c r="C109" s="33"/>
      <c r="E109" s="3" t="str">
        <f t="shared" si="6"/>
        <v xml:space="preserve"> </v>
      </c>
      <c r="F109" s="33"/>
      <c r="G109" s="3" t="str">
        <f>IF(A109=$J$2," ",'DATI GARA'!$A$5)</f>
        <v xml:space="preserve"> </v>
      </c>
      <c r="H109" s="33"/>
      <c r="I109" s="39"/>
      <c r="N109" s="1" t="str">
        <f t="shared" si="8"/>
        <v>GRANDE SLAM DI BABBO NATALE</v>
      </c>
      <c r="O109" s="18" t="str">
        <f t="shared" si="8"/>
        <v>LEINI' ../12/2022</v>
      </c>
    </row>
    <row r="110" spans="1:15" x14ac:dyDescent="0.2">
      <c r="A110" s="28"/>
      <c r="B110" s="29"/>
      <c r="C110" s="29"/>
      <c r="D110" s="29"/>
      <c r="E110" s="2" t="str">
        <f t="shared" si="6"/>
        <v xml:space="preserve"> </v>
      </c>
      <c r="F110" s="35"/>
      <c r="G110" s="2" t="str">
        <f>IF(A110=$J$2," ",'DATI GARA'!$A$5)</f>
        <v xml:space="preserve"> </v>
      </c>
      <c r="H110" s="29"/>
      <c r="I110" s="37"/>
      <c r="N110" s="1" t="str">
        <f t="shared" si="8"/>
        <v>GRANDE SLAM DI BABBO NATALE</v>
      </c>
      <c r="O110" s="18" t="str">
        <f t="shared" si="8"/>
        <v>LEINI' ../12/2022</v>
      </c>
    </row>
    <row r="111" spans="1:15" x14ac:dyDescent="0.2">
      <c r="A111" s="34"/>
      <c r="E111" s="1" t="str">
        <f t="shared" si="6"/>
        <v xml:space="preserve"> </v>
      </c>
      <c r="G111" s="1" t="str">
        <f>IF(A111=$J$2," ",'DATI GARA'!$A$5)</f>
        <v xml:space="preserve"> </v>
      </c>
      <c r="I111" s="38"/>
      <c r="N111" s="1" t="str">
        <f t="shared" si="8"/>
        <v>GRANDE SLAM DI BABBO NATALE</v>
      </c>
      <c r="O111" s="18" t="str">
        <f t="shared" si="8"/>
        <v>LEINI' ../12/2022</v>
      </c>
    </row>
    <row r="112" spans="1:15" x14ac:dyDescent="0.2">
      <c r="A112" s="34"/>
      <c r="E112" s="1" t="str">
        <f t="shared" si="6"/>
        <v xml:space="preserve"> </v>
      </c>
      <c r="G112" s="25" t="str">
        <f>IF(A112=$J$2," ",'DATI GARA'!$A$5)</f>
        <v xml:space="preserve"> </v>
      </c>
      <c r="I112" s="27"/>
      <c r="N112" s="1" t="str">
        <f t="shared" si="8"/>
        <v>GRANDE SLAM DI BABBO NATALE</v>
      </c>
      <c r="O112" s="18" t="str">
        <f t="shared" si="8"/>
        <v>LEINI' ../12/2022</v>
      </c>
    </row>
    <row r="113" spans="1:15" ht="13.5" thickBot="1" x14ac:dyDescent="0.25">
      <c r="A113" s="32"/>
      <c r="B113" s="33"/>
      <c r="C113" s="33"/>
      <c r="E113" s="3" t="str">
        <f t="shared" si="6"/>
        <v xml:space="preserve"> </v>
      </c>
      <c r="F113" s="33"/>
      <c r="G113" s="3" t="str">
        <f>IF(A113=$J$2," ",'DATI GARA'!$A$5)</f>
        <v xml:space="preserve"> </v>
      </c>
      <c r="H113" s="33"/>
      <c r="I113" s="39"/>
      <c r="N113" s="1" t="str">
        <f t="shared" si="8"/>
        <v>GRANDE SLAM DI BABBO NATALE</v>
      </c>
      <c r="O113" s="18" t="str">
        <f t="shared" si="8"/>
        <v>LEINI' ../12/2022</v>
      </c>
    </row>
    <row r="114" spans="1:15" x14ac:dyDescent="0.2">
      <c r="A114" s="28"/>
      <c r="B114" s="29"/>
      <c r="C114" s="29"/>
      <c r="D114" s="29"/>
      <c r="E114" s="2" t="str">
        <f t="shared" si="6"/>
        <v xml:space="preserve"> </v>
      </c>
      <c r="F114" s="35"/>
      <c r="G114" s="2" t="str">
        <f>IF(A114=$J$2," ",'DATI GARA'!$A$5)</f>
        <v xml:space="preserve"> </v>
      </c>
      <c r="H114" s="29"/>
      <c r="I114" s="37"/>
      <c r="N114" s="1" t="str">
        <f t="shared" si="8"/>
        <v>GRANDE SLAM DI BABBO NATALE</v>
      </c>
      <c r="O114" s="18" t="str">
        <f t="shared" si="8"/>
        <v>LEINI' ../12/2022</v>
      </c>
    </row>
    <row r="115" spans="1:15" x14ac:dyDescent="0.2">
      <c r="A115" s="34"/>
      <c r="E115" s="1" t="str">
        <f t="shared" si="6"/>
        <v xml:space="preserve"> </v>
      </c>
      <c r="G115" s="1" t="str">
        <f>IF(A115=$J$2," ",'DATI GARA'!$A$5)</f>
        <v xml:space="preserve"> </v>
      </c>
      <c r="I115" s="38"/>
      <c r="N115" s="1" t="str">
        <f t="shared" ref="N115:O130" si="9">N114</f>
        <v>GRANDE SLAM DI BABBO NATALE</v>
      </c>
      <c r="O115" s="18" t="str">
        <f t="shared" si="9"/>
        <v>LEINI' ../12/2022</v>
      </c>
    </row>
    <row r="116" spans="1:15" x14ac:dyDescent="0.2">
      <c r="A116" s="34"/>
      <c r="E116" s="1" t="str">
        <f t="shared" si="6"/>
        <v xml:space="preserve"> </v>
      </c>
      <c r="G116" s="25" t="str">
        <f>IF(A116=$J$2," ",'DATI GARA'!$A$5)</f>
        <v xml:space="preserve"> </v>
      </c>
      <c r="I116" s="27"/>
      <c r="N116" s="1" t="str">
        <f t="shared" si="9"/>
        <v>GRANDE SLAM DI BABBO NATALE</v>
      </c>
      <c r="O116" s="18" t="str">
        <f t="shared" si="9"/>
        <v>LEINI' ../12/2022</v>
      </c>
    </row>
    <row r="117" spans="1:15" ht="13.5" thickBot="1" x14ac:dyDescent="0.25">
      <c r="A117" s="32"/>
      <c r="B117" s="33"/>
      <c r="C117" s="33"/>
      <c r="E117" s="3" t="str">
        <f t="shared" si="6"/>
        <v xml:space="preserve"> </v>
      </c>
      <c r="F117" s="33"/>
      <c r="G117" s="3" t="str">
        <f>IF(A117=$J$2," ",'DATI GARA'!$A$5)</f>
        <v xml:space="preserve"> </v>
      </c>
      <c r="H117" s="33"/>
      <c r="I117" s="39"/>
      <c r="N117" s="1" t="str">
        <f t="shared" si="9"/>
        <v>GRANDE SLAM DI BABBO NATALE</v>
      </c>
      <c r="O117" s="18" t="str">
        <f t="shared" si="9"/>
        <v>LEINI' ../12/2022</v>
      </c>
    </row>
    <row r="118" spans="1:15" x14ac:dyDescent="0.2">
      <c r="A118" s="28"/>
      <c r="B118" s="29"/>
      <c r="C118" s="29"/>
      <c r="D118" s="29"/>
      <c r="E118" s="2" t="str">
        <f t="shared" si="6"/>
        <v xml:space="preserve"> </v>
      </c>
      <c r="F118" s="35"/>
      <c r="G118" s="2" t="str">
        <f>IF(A118=$J$2," ",'DATI GARA'!$A$5)</f>
        <v xml:space="preserve"> </v>
      </c>
      <c r="H118" s="29"/>
      <c r="I118" s="37"/>
      <c r="N118" s="1" t="str">
        <f t="shared" si="9"/>
        <v>GRANDE SLAM DI BABBO NATALE</v>
      </c>
      <c r="O118" s="18" t="str">
        <f t="shared" si="9"/>
        <v>LEINI' ../12/2022</v>
      </c>
    </row>
    <row r="119" spans="1:15" x14ac:dyDescent="0.2">
      <c r="A119" s="34"/>
      <c r="E119" s="1" t="str">
        <f t="shared" si="6"/>
        <v xml:space="preserve"> </v>
      </c>
      <c r="G119" s="1" t="str">
        <f>IF(A119=$J$2," ",'DATI GARA'!$A$5)</f>
        <v xml:space="preserve"> </v>
      </c>
      <c r="I119" s="38"/>
      <c r="N119" s="1" t="str">
        <f t="shared" si="9"/>
        <v>GRANDE SLAM DI BABBO NATALE</v>
      </c>
      <c r="O119" s="18" t="str">
        <f t="shared" si="9"/>
        <v>LEINI' ../12/2022</v>
      </c>
    </row>
    <row r="120" spans="1:15" x14ac:dyDescent="0.2">
      <c r="A120" s="34"/>
      <c r="E120" s="1" t="str">
        <f t="shared" si="6"/>
        <v xml:space="preserve"> </v>
      </c>
      <c r="G120" s="25" t="str">
        <f>IF(A120=$J$2," ",'DATI GARA'!$A$5)</f>
        <v xml:space="preserve"> </v>
      </c>
      <c r="I120" s="27"/>
      <c r="N120" s="1" t="str">
        <f t="shared" si="9"/>
        <v>GRANDE SLAM DI BABBO NATALE</v>
      </c>
      <c r="O120" s="18" t="str">
        <f t="shared" si="9"/>
        <v>LEINI' ../12/2022</v>
      </c>
    </row>
    <row r="121" spans="1:15" ht="13.5" thickBot="1" x14ac:dyDescent="0.25">
      <c r="A121" s="32"/>
      <c r="B121" s="33"/>
      <c r="C121" s="33"/>
      <c r="E121" s="3" t="str">
        <f t="shared" si="6"/>
        <v xml:space="preserve"> </v>
      </c>
      <c r="F121" s="33"/>
      <c r="G121" s="3" t="str">
        <f>IF(A121=$J$2," ",'DATI GARA'!$A$5)</f>
        <v xml:space="preserve"> </v>
      </c>
      <c r="H121" s="33"/>
      <c r="I121" s="39"/>
      <c r="N121" s="1" t="str">
        <f t="shared" si="9"/>
        <v>GRANDE SLAM DI BABBO NATALE</v>
      </c>
      <c r="O121" s="18" t="str">
        <f t="shared" si="9"/>
        <v>LEINI' ../12/2022</v>
      </c>
    </row>
    <row r="122" spans="1:15" x14ac:dyDescent="0.2">
      <c r="A122" s="28"/>
      <c r="B122" s="29"/>
      <c r="C122" s="29"/>
      <c r="D122" s="29"/>
      <c r="E122" s="2" t="str">
        <f t="shared" si="6"/>
        <v xml:space="preserve"> </v>
      </c>
      <c r="F122" s="35"/>
      <c r="G122" s="2" t="str">
        <f>IF(A122=$J$2," ",'DATI GARA'!$A$5)</f>
        <v xml:space="preserve"> </v>
      </c>
      <c r="H122" s="29"/>
      <c r="I122" s="37"/>
      <c r="N122" s="1" t="str">
        <f t="shared" si="9"/>
        <v>GRANDE SLAM DI BABBO NATALE</v>
      </c>
      <c r="O122" s="18" t="str">
        <f t="shared" si="9"/>
        <v>LEINI' ../12/2022</v>
      </c>
    </row>
    <row r="123" spans="1:15" x14ac:dyDescent="0.2">
      <c r="A123" s="34"/>
      <c r="E123" s="1" t="str">
        <f t="shared" si="6"/>
        <v xml:space="preserve"> </v>
      </c>
      <c r="G123" s="1" t="str">
        <f>IF(A123=$J$2," ",'DATI GARA'!$A$5)</f>
        <v xml:space="preserve"> </v>
      </c>
      <c r="I123" s="38"/>
      <c r="N123" s="1" t="str">
        <f t="shared" si="9"/>
        <v>GRANDE SLAM DI BABBO NATALE</v>
      </c>
      <c r="O123" s="18" t="str">
        <f t="shared" si="9"/>
        <v>LEINI' ../12/2022</v>
      </c>
    </row>
    <row r="124" spans="1:15" x14ac:dyDescent="0.2">
      <c r="A124" s="34"/>
      <c r="E124" s="1" t="str">
        <f t="shared" si="6"/>
        <v xml:space="preserve"> </v>
      </c>
      <c r="G124" s="25" t="str">
        <f>IF(A124=$J$2," ",'DATI GARA'!$A$5)</f>
        <v xml:space="preserve"> </v>
      </c>
      <c r="I124" s="27"/>
      <c r="N124" s="1" t="str">
        <f t="shared" si="9"/>
        <v>GRANDE SLAM DI BABBO NATALE</v>
      </c>
      <c r="O124" s="18" t="str">
        <f t="shared" si="9"/>
        <v>LEINI' ../12/2022</v>
      </c>
    </row>
    <row r="125" spans="1:15" ht="13.5" thickBot="1" x14ac:dyDescent="0.25">
      <c r="A125" s="32"/>
      <c r="B125" s="33"/>
      <c r="C125" s="33"/>
      <c r="E125" s="3" t="str">
        <f t="shared" si="6"/>
        <v xml:space="preserve"> </v>
      </c>
      <c r="F125" s="33"/>
      <c r="G125" s="3" t="str">
        <f>IF(A125=$J$2," ",'DATI GARA'!$A$5)</f>
        <v xml:space="preserve"> </v>
      </c>
      <c r="H125" s="33"/>
      <c r="I125" s="39"/>
      <c r="N125" s="1" t="str">
        <f t="shared" si="9"/>
        <v>GRANDE SLAM DI BABBO NATALE</v>
      </c>
      <c r="O125" s="18" t="str">
        <f t="shared" si="9"/>
        <v>LEINI' ../12/2022</v>
      </c>
    </row>
    <row r="126" spans="1:15" x14ac:dyDescent="0.2">
      <c r="A126" s="28"/>
      <c r="B126" s="29"/>
      <c r="C126" s="29"/>
      <c r="D126" s="29"/>
      <c r="E126" s="2" t="str">
        <f t="shared" si="6"/>
        <v xml:space="preserve"> </v>
      </c>
      <c r="F126" s="35"/>
      <c r="G126" s="2" t="str">
        <f>IF(A126=$J$2," ",'DATI GARA'!$A$5)</f>
        <v xml:space="preserve"> </v>
      </c>
      <c r="H126" s="29"/>
      <c r="I126" s="37"/>
      <c r="N126" s="1" t="str">
        <f t="shared" si="9"/>
        <v>GRANDE SLAM DI BABBO NATALE</v>
      </c>
      <c r="O126" s="18" t="str">
        <f t="shared" si="9"/>
        <v>LEINI' ../12/2022</v>
      </c>
    </row>
    <row r="127" spans="1:15" x14ac:dyDescent="0.2">
      <c r="A127" s="34"/>
      <c r="E127" s="1" t="str">
        <f t="shared" si="6"/>
        <v xml:space="preserve"> </v>
      </c>
      <c r="G127" s="1" t="str">
        <f>IF(A127=$J$2," ",'DATI GARA'!$A$5)</f>
        <v xml:space="preserve"> </v>
      </c>
      <c r="I127" s="38"/>
      <c r="N127" s="1" t="str">
        <f t="shared" si="9"/>
        <v>GRANDE SLAM DI BABBO NATALE</v>
      </c>
      <c r="O127" s="18" t="str">
        <f t="shared" si="9"/>
        <v>LEINI' ../12/2022</v>
      </c>
    </row>
    <row r="128" spans="1:15" x14ac:dyDescent="0.2">
      <c r="A128" s="34"/>
      <c r="E128" s="1" t="str">
        <f t="shared" si="6"/>
        <v xml:space="preserve"> </v>
      </c>
      <c r="G128" s="25" t="str">
        <f>IF(A128=$J$2," ",'DATI GARA'!$A$5)</f>
        <v xml:space="preserve"> </v>
      </c>
      <c r="I128" s="27"/>
      <c r="N128" s="1" t="str">
        <f t="shared" si="9"/>
        <v>GRANDE SLAM DI BABBO NATALE</v>
      </c>
      <c r="O128" s="18" t="str">
        <f t="shared" si="9"/>
        <v>LEINI' ../12/2022</v>
      </c>
    </row>
    <row r="129" spans="1:15" ht="13.5" thickBot="1" x14ac:dyDescent="0.25">
      <c r="A129" s="32"/>
      <c r="B129" s="33"/>
      <c r="C129" s="33"/>
      <c r="E129" s="3" t="str">
        <f t="shared" si="6"/>
        <v xml:space="preserve"> </v>
      </c>
      <c r="F129" s="33"/>
      <c r="G129" s="3" t="str">
        <f>IF(A129=$J$2," ",'DATI GARA'!$A$5)</f>
        <v xml:space="preserve"> </v>
      </c>
      <c r="H129" s="33"/>
      <c r="I129" s="39"/>
      <c r="N129" s="1" t="str">
        <f t="shared" si="9"/>
        <v>GRANDE SLAM DI BABBO NATALE</v>
      </c>
      <c r="O129" s="18" t="str">
        <f t="shared" si="9"/>
        <v>LEINI' ../12/2022</v>
      </c>
    </row>
    <row r="130" spans="1:15" x14ac:dyDescent="0.2">
      <c r="A130" s="28"/>
      <c r="B130" s="29"/>
      <c r="C130" s="29"/>
      <c r="D130" s="29"/>
      <c r="E130" s="2" t="str">
        <f t="shared" si="6"/>
        <v xml:space="preserve"> </v>
      </c>
      <c r="F130" s="35"/>
      <c r="G130" s="2" t="str">
        <f>IF(A130=$J$2," ",'DATI GARA'!$A$5)</f>
        <v xml:space="preserve"> </v>
      </c>
      <c r="H130" s="29"/>
      <c r="I130" s="37"/>
      <c r="N130" s="1" t="str">
        <f t="shared" si="9"/>
        <v>GRANDE SLAM DI BABBO NATALE</v>
      </c>
      <c r="O130" s="18" t="str">
        <f t="shared" si="9"/>
        <v>LEINI' ../12/2022</v>
      </c>
    </row>
    <row r="131" spans="1:15" x14ac:dyDescent="0.2">
      <c r="A131" s="34"/>
      <c r="E131" s="1" t="str">
        <f t="shared" si="6"/>
        <v xml:space="preserve"> </v>
      </c>
      <c r="G131" s="1" t="str">
        <f>IF(A131=$J$2," ",'DATI GARA'!$A$5)</f>
        <v xml:space="preserve"> </v>
      </c>
      <c r="I131" s="38"/>
      <c r="N131" s="1" t="str">
        <f t="shared" ref="N131:O146" si="10">N130</f>
        <v>GRANDE SLAM DI BABBO NATALE</v>
      </c>
      <c r="O131" s="18" t="str">
        <f t="shared" si="10"/>
        <v>LEINI' ../12/2022</v>
      </c>
    </row>
    <row r="132" spans="1:15" x14ac:dyDescent="0.2">
      <c r="A132" s="34"/>
      <c r="E132" s="1" t="str">
        <f t="shared" si="6"/>
        <v xml:space="preserve"> </v>
      </c>
      <c r="G132" s="25" t="str">
        <f>IF(A132=$J$2," ",'DATI GARA'!$A$5)</f>
        <v xml:space="preserve"> </v>
      </c>
      <c r="I132" s="27"/>
      <c r="N132" s="1" t="str">
        <f t="shared" si="10"/>
        <v>GRANDE SLAM DI BABBO NATALE</v>
      </c>
      <c r="O132" s="18" t="str">
        <f t="shared" si="10"/>
        <v>LEINI' ../12/2022</v>
      </c>
    </row>
    <row r="133" spans="1:15" ht="13.5" thickBot="1" x14ac:dyDescent="0.25">
      <c r="A133" s="32"/>
      <c r="B133" s="33"/>
      <c r="C133" s="33"/>
      <c r="E133" s="3" t="str">
        <f t="shared" si="6"/>
        <v xml:space="preserve"> </v>
      </c>
      <c r="F133" s="33"/>
      <c r="G133" s="3" t="str">
        <f>IF(A133=$J$2," ",'DATI GARA'!$A$5)</f>
        <v xml:space="preserve"> </v>
      </c>
      <c r="H133" s="33"/>
      <c r="I133" s="39"/>
      <c r="N133" s="1" t="str">
        <f t="shared" si="10"/>
        <v>GRANDE SLAM DI BABBO NATALE</v>
      </c>
      <c r="O133" s="18" t="str">
        <f t="shared" si="10"/>
        <v>LEINI' ../12/2022</v>
      </c>
    </row>
    <row r="134" spans="1:15" x14ac:dyDescent="0.2">
      <c r="A134" s="28"/>
      <c r="B134" s="29"/>
      <c r="C134" s="29"/>
      <c r="D134" s="29"/>
      <c r="E134" s="2" t="str">
        <f t="shared" ref="E134:E197" si="11">IF(A134=$J$2," ","RA")</f>
        <v xml:space="preserve"> </v>
      </c>
      <c r="F134" s="35"/>
      <c r="G134" s="2" t="str">
        <f>IF(A134=$J$2," ",'DATI GARA'!$A$5)</f>
        <v xml:space="preserve"> </v>
      </c>
      <c r="H134" s="29"/>
      <c r="I134" s="37"/>
      <c r="N134" s="1" t="str">
        <f t="shared" si="10"/>
        <v>GRANDE SLAM DI BABBO NATALE</v>
      </c>
      <c r="O134" s="18" t="str">
        <f t="shared" si="10"/>
        <v>LEINI' ../12/2022</v>
      </c>
    </row>
    <row r="135" spans="1:15" x14ac:dyDescent="0.2">
      <c r="A135" s="34"/>
      <c r="E135" s="1" t="str">
        <f t="shared" si="11"/>
        <v xml:space="preserve"> </v>
      </c>
      <c r="G135" s="1" t="str">
        <f>IF(A135=$J$2," ",'DATI GARA'!$A$5)</f>
        <v xml:space="preserve"> </v>
      </c>
      <c r="I135" s="38"/>
      <c r="N135" s="1" t="str">
        <f t="shared" si="10"/>
        <v>GRANDE SLAM DI BABBO NATALE</v>
      </c>
      <c r="O135" s="18" t="str">
        <f t="shared" si="10"/>
        <v>LEINI' ../12/2022</v>
      </c>
    </row>
    <row r="136" spans="1:15" x14ac:dyDescent="0.2">
      <c r="A136" s="34"/>
      <c r="E136" s="1" t="str">
        <f t="shared" si="11"/>
        <v xml:space="preserve"> </v>
      </c>
      <c r="G136" s="25" t="str">
        <f>IF(A136=$J$2," ",'DATI GARA'!$A$5)</f>
        <v xml:space="preserve"> </v>
      </c>
      <c r="I136" s="27"/>
      <c r="N136" s="1" t="str">
        <f t="shared" si="10"/>
        <v>GRANDE SLAM DI BABBO NATALE</v>
      </c>
      <c r="O136" s="18" t="str">
        <f t="shared" si="10"/>
        <v>LEINI' ../12/2022</v>
      </c>
    </row>
    <row r="137" spans="1:15" ht="13.5" thickBot="1" x14ac:dyDescent="0.25">
      <c r="A137" s="32"/>
      <c r="B137" s="33"/>
      <c r="C137" s="33"/>
      <c r="E137" s="3" t="str">
        <f t="shared" si="11"/>
        <v xml:space="preserve"> </v>
      </c>
      <c r="F137" s="33"/>
      <c r="G137" s="3" t="str">
        <f>IF(A137=$J$2," ",'DATI GARA'!$A$5)</f>
        <v xml:space="preserve"> </v>
      </c>
      <c r="H137" s="33"/>
      <c r="I137" s="39"/>
      <c r="N137" s="1" t="str">
        <f t="shared" si="10"/>
        <v>GRANDE SLAM DI BABBO NATALE</v>
      </c>
      <c r="O137" s="18" t="str">
        <f t="shared" si="10"/>
        <v>LEINI' ../12/2022</v>
      </c>
    </row>
    <row r="138" spans="1:15" x14ac:dyDescent="0.2">
      <c r="A138" s="28"/>
      <c r="B138" s="29"/>
      <c r="C138" s="29"/>
      <c r="D138" s="29"/>
      <c r="E138" s="2" t="str">
        <f t="shared" si="11"/>
        <v xml:space="preserve"> </v>
      </c>
      <c r="F138" s="35"/>
      <c r="G138" s="2" t="str">
        <f>IF(A138=$J$2," ",'DATI GARA'!$A$5)</f>
        <v xml:space="preserve"> </v>
      </c>
      <c r="H138" s="29"/>
      <c r="I138" s="37"/>
      <c r="N138" s="1" t="str">
        <f t="shared" si="10"/>
        <v>GRANDE SLAM DI BABBO NATALE</v>
      </c>
      <c r="O138" s="18" t="str">
        <f t="shared" si="10"/>
        <v>LEINI' ../12/2022</v>
      </c>
    </row>
    <row r="139" spans="1:15" x14ac:dyDescent="0.2">
      <c r="A139" s="34"/>
      <c r="E139" s="1" t="str">
        <f t="shared" si="11"/>
        <v xml:space="preserve"> </v>
      </c>
      <c r="G139" s="1" t="str">
        <f>IF(A139=$J$2," ",'DATI GARA'!$A$5)</f>
        <v xml:space="preserve"> </v>
      </c>
      <c r="I139" s="38"/>
      <c r="N139" s="1" t="str">
        <f t="shared" si="10"/>
        <v>GRANDE SLAM DI BABBO NATALE</v>
      </c>
      <c r="O139" s="18" t="str">
        <f t="shared" si="10"/>
        <v>LEINI' ../12/2022</v>
      </c>
    </row>
    <row r="140" spans="1:15" x14ac:dyDescent="0.2">
      <c r="A140" s="34"/>
      <c r="E140" s="1" t="str">
        <f t="shared" si="11"/>
        <v xml:space="preserve"> </v>
      </c>
      <c r="G140" s="25" t="str">
        <f>IF(A140=$J$2," ",'DATI GARA'!$A$5)</f>
        <v xml:space="preserve"> </v>
      </c>
      <c r="I140" s="27"/>
      <c r="N140" s="1" t="str">
        <f t="shared" si="10"/>
        <v>GRANDE SLAM DI BABBO NATALE</v>
      </c>
      <c r="O140" s="18" t="str">
        <f t="shared" si="10"/>
        <v>LEINI' ../12/2022</v>
      </c>
    </row>
    <row r="141" spans="1:15" ht="13.5" thickBot="1" x14ac:dyDescent="0.25">
      <c r="A141" s="32"/>
      <c r="B141" s="33"/>
      <c r="C141" s="33"/>
      <c r="E141" s="3" t="str">
        <f t="shared" si="11"/>
        <v xml:space="preserve"> </v>
      </c>
      <c r="F141" s="33"/>
      <c r="G141" s="3" t="str">
        <f>IF(A141=$J$2," ",'DATI GARA'!$A$5)</f>
        <v xml:space="preserve"> </v>
      </c>
      <c r="H141" s="33"/>
      <c r="I141" s="39"/>
      <c r="N141" s="1" t="str">
        <f t="shared" si="10"/>
        <v>GRANDE SLAM DI BABBO NATALE</v>
      </c>
      <c r="O141" s="18" t="str">
        <f t="shared" si="10"/>
        <v>LEINI' ../12/2022</v>
      </c>
    </row>
    <row r="142" spans="1:15" x14ac:dyDescent="0.2">
      <c r="A142" s="28"/>
      <c r="B142" s="29"/>
      <c r="C142" s="29"/>
      <c r="D142" s="29"/>
      <c r="E142" s="2" t="str">
        <f t="shared" si="11"/>
        <v xml:space="preserve"> </v>
      </c>
      <c r="F142" s="35"/>
      <c r="G142" s="2" t="str">
        <f>IF(A142=$J$2," ",'DATI GARA'!$A$5)</f>
        <v xml:space="preserve"> </v>
      </c>
      <c r="H142" s="29"/>
      <c r="I142" s="37"/>
      <c r="N142" s="1" t="str">
        <f t="shared" si="10"/>
        <v>GRANDE SLAM DI BABBO NATALE</v>
      </c>
      <c r="O142" s="18" t="str">
        <f t="shared" si="10"/>
        <v>LEINI' ../12/2022</v>
      </c>
    </row>
    <row r="143" spans="1:15" x14ac:dyDescent="0.2">
      <c r="A143" s="34"/>
      <c r="E143" s="1" t="str">
        <f t="shared" si="11"/>
        <v xml:space="preserve"> </v>
      </c>
      <c r="G143" s="1" t="str">
        <f>IF(A143=$J$2," ",'DATI GARA'!$A$5)</f>
        <v xml:space="preserve"> </v>
      </c>
      <c r="I143" s="38"/>
      <c r="N143" s="1" t="str">
        <f t="shared" si="10"/>
        <v>GRANDE SLAM DI BABBO NATALE</v>
      </c>
      <c r="O143" s="18" t="str">
        <f t="shared" si="10"/>
        <v>LEINI' ../12/2022</v>
      </c>
    </row>
    <row r="144" spans="1:15" x14ac:dyDescent="0.2">
      <c r="A144" s="34"/>
      <c r="E144" s="1" t="str">
        <f t="shared" si="11"/>
        <v xml:space="preserve"> </v>
      </c>
      <c r="G144" s="25" t="str">
        <f>IF(A144=$J$2," ",'DATI GARA'!$A$5)</f>
        <v xml:space="preserve"> </v>
      </c>
      <c r="I144" s="27"/>
      <c r="N144" s="1" t="str">
        <f t="shared" si="10"/>
        <v>GRANDE SLAM DI BABBO NATALE</v>
      </c>
      <c r="O144" s="18" t="str">
        <f t="shared" si="10"/>
        <v>LEINI' ../12/2022</v>
      </c>
    </row>
    <row r="145" spans="1:15" ht="13.5" thickBot="1" x14ac:dyDescent="0.25">
      <c r="A145" s="32"/>
      <c r="B145" s="33"/>
      <c r="C145" s="33"/>
      <c r="E145" s="3" t="str">
        <f t="shared" si="11"/>
        <v xml:space="preserve"> </v>
      </c>
      <c r="F145" s="33"/>
      <c r="G145" s="3" t="str">
        <f>IF(A145=$J$2," ",'DATI GARA'!$A$5)</f>
        <v xml:space="preserve"> </v>
      </c>
      <c r="H145" s="33"/>
      <c r="I145" s="39"/>
      <c r="N145" s="1" t="str">
        <f t="shared" si="10"/>
        <v>GRANDE SLAM DI BABBO NATALE</v>
      </c>
      <c r="O145" s="18" t="str">
        <f t="shared" si="10"/>
        <v>LEINI' ../12/2022</v>
      </c>
    </row>
    <row r="146" spans="1:15" x14ac:dyDescent="0.2">
      <c r="A146" s="28"/>
      <c r="B146" s="29"/>
      <c r="C146" s="29"/>
      <c r="D146" s="29"/>
      <c r="E146" s="2" t="str">
        <f t="shared" si="11"/>
        <v xml:space="preserve"> </v>
      </c>
      <c r="F146" s="35"/>
      <c r="G146" s="2" t="str">
        <f>IF(A146=$J$2," ",'DATI GARA'!$A$5)</f>
        <v xml:space="preserve"> </v>
      </c>
      <c r="H146" s="29"/>
      <c r="I146" s="37"/>
      <c r="N146" s="1" t="str">
        <f t="shared" si="10"/>
        <v>GRANDE SLAM DI BABBO NATALE</v>
      </c>
      <c r="O146" s="18" t="str">
        <f t="shared" si="10"/>
        <v>LEINI' ../12/2022</v>
      </c>
    </row>
    <row r="147" spans="1:15" x14ac:dyDescent="0.2">
      <c r="A147" s="34"/>
      <c r="E147" s="1" t="str">
        <f t="shared" si="11"/>
        <v xml:space="preserve"> </v>
      </c>
      <c r="G147" s="1" t="str">
        <f>IF(A147=$J$2," ",'DATI GARA'!$A$5)</f>
        <v xml:space="preserve"> </v>
      </c>
      <c r="I147" s="38"/>
      <c r="N147" s="1" t="str">
        <f t="shared" ref="N147:O162" si="12">N146</f>
        <v>GRANDE SLAM DI BABBO NATALE</v>
      </c>
      <c r="O147" s="18" t="str">
        <f t="shared" si="12"/>
        <v>LEINI' ../12/2022</v>
      </c>
    </row>
    <row r="148" spans="1:15" x14ac:dyDescent="0.2">
      <c r="A148" s="34"/>
      <c r="E148" s="1" t="str">
        <f t="shared" si="11"/>
        <v xml:space="preserve"> </v>
      </c>
      <c r="G148" s="25" t="str">
        <f>IF(A148=$J$2," ",'DATI GARA'!$A$5)</f>
        <v xml:space="preserve"> </v>
      </c>
      <c r="I148" s="27"/>
      <c r="N148" s="1" t="str">
        <f t="shared" si="12"/>
        <v>GRANDE SLAM DI BABBO NATALE</v>
      </c>
      <c r="O148" s="18" t="str">
        <f t="shared" si="12"/>
        <v>LEINI' ../12/2022</v>
      </c>
    </row>
    <row r="149" spans="1:15" ht="13.5" thickBot="1" x14ac:dyDescent="0.25">
      <c r="A149" s="32"/>
      <c r="B149" s="33"/>
      <c r="C149" s="33"/>
      <c r="E149" s="3" t="str">
        <f t="shared" si="11"/>
        <v xml:space="preserve"> </v>
      </c>
      <c r="F149" s="33"/>
      <c r="G149" s="3" t="str">
        <f>IF(A149=$J$2," ",'DATI GARA'!$A$5)</f>
        <v xml:space="preserve"> </v>
      </c>
      <c r="H149" s="33"/>
      <c r="I149" s="39"/>
      <c r="N149" s="1" t="str">
        <f t="shared" si="12"/>
        <v>GRANDE SLAM DI BABBO NATALE</v>
      </c>
      <c r="O149" s="18" t="str">
        <f t="shared" si="12"/>
        <v>LEINI' ../12/2022</v>
      </c>
    </row>
    <row r="150" spans="1:15" x14ac:dyDescent="0.2">
      <c r="A150" s="28"/>
      <c r="B150" s="29"/>
      <c r="C150" s="29"/>
      <c r="D150" s="29"/>
      <c r="E150" s="2" t="str">
        <f t="shared" si="11"/>
        <v xml:space="preserve"> </v>
      </c>
      <c r="F150" s="35"/>
      <c r="G150" s="2" t="str">
        <f>IF(A150=$J$2," ",'DATI GARA'!$A$5)</f>
        <v xml:space="preserve"> </v>
      </c>
      <c r="H150" s="29"/>
      <c r="I150" s="37"/>
      <c r="N150" s="1" t="str">
        <f t="shared" si="12"/>
        <v>GRANDE SLAM DI BABBO NATALE</v>
      </c>
      <c r="O150" s="18" t="str">
        <f t="shared" si="12"/>
        <v>LEINI' ../12/2022</v>
      </c>
    </row>
    <row r="151" spans="1:15" x14ac:dyDescent="0.2">
      <c r="A151" s="34"/>
      <c r="E151" s="1" t="str">
        <f t="shared" si="11"/>
        <v xml:space="preserve"> </v>
      </c>
      <c r="G151" s="1" t="str">
        <f>IF(A151=$J$2," ",'DATI GARA'!$A$5)</f>
        <v xml:space="preserve"> </v>
      </c>
      <c r="I151" s="38"/>
      <c r="N151" s="1" t="str">
        <f t="shared" si="12"/>
        <v>GRANDE SLAM DI BABBO NATALE</v>
      </c>
      <c r="O151" s="18" t="str">
        <f t="shared" si="12"/>
        <v>LEINI' ../12/2022</v>
      </c>
    </row>
    <row r="152" spans="1:15" x14ac:dyDescent="0.2">
      <c r="A152" s="34"/>
      <c r="E152" s="1" t="str">
        <f t="shared" si="11"/>
        <v xml:space="preserve"> </v>
      </c>
      <c r="G152" s="25" t="str">
        <f>IF(A152=$J$2," ",'DATI GARA'!$A$5)</f>
        <v xml:space="preserve"> </v>
      </c>
      <c r="I152" s="27"/>
      <c r="N152" s="1" t="str">
        <f t="shared" si="12"/>
        <v>GRANDE SLAM DI BABBO NATALE</v>
      </c>
      <c r="O152" s="18" t="str">
        <f t="shared" si="12"/>
        <v>LEINI' ../12/2022</v>
      </c>
    </row>
    <row r="153" spans="1:15" ht="13.5" thickBot="1" x14ac:dyDescent="0.25">
      <c r="A153" s="32"/>
      <c r="B153" s="33"/>
      <c r="C153" s="33"/>
      <c r="E153" s="3" t="str">
        <f t="shared" si="11"/>
        <v xml:space="preserve"> </v>
      </c>
      <c r="F153" s="33"/>
      <c r="G153" s="3" t="str">
        <f>IF(A153=$J$2," ",'DATI GARA'!$A$5)</f>
        <v xml:space="preserve"> </v>
      </c>
      <c r="H153" s="33"/>
      <c r="I153" s="39"/>
      <c r="N153" s="1" t="str">
        <f t="shared" si="12"/>
        <v>GRANDE SLAM DI BABBO NATALE</v>
      </c>
      <c r="O153" s="18" t="str">
        <f t="shared" si="12"/>
        <v>LEINI' ../12/2022</v>
      </c>
    </row>
    <row r="154" spans="1:15" x14ac:dyDescent="0.2">
      <c r="A154" s="28"/>
      <c r="B154" s="29"/>
      <c r="C154" s="29"/>
      <c r="D154" s="29"/>
      <c r="E154" s="2" t="str">
        <f t="shared" si="11"/>
        <v xml:space="preserve"> </v>
      </c>
      <c r="F154" s="35"/>
      <c r="G154" s="2" t="str">
        <f>IF(A154=$J$2," ",'DATI GARA'!$A$5)</f>
        <v xml:space="preserve"> </v>
      </c>
      <c r="H154" s="29"/>
      <c r="I154" s="37"/>
      <c r="N154" s="1" t="str">
        <f t="shared" si="12"/>
        <v>GRANDE SLAM DI BABBO NATALE</v>
      </c>
      <c r="O154" s="18" t="str">
        <f t="shared" si="12"/>
        <v>LEINI' ../12/2022</v>
      </c>
    </row>
    <row r="155" spans="1:15" x14ac:dyDescent="0.2">
      <c r="A155" s="34"/>
      <c r="E155" s="1" t="str">
        <f t="shared" si="11"/>
        <v xml:space="preserve"> </v>
      </c>
      <c r="G155" s="1" t="str">
        <f>IF(A155=$J$2," ",'DATI GARA'!$A$5)</f>
        <v xml:space="preserve"> </v>
      </c>
      <c r="I155" s="38"/>
      <c r="N155" s="1" t="str">
        <f t="shared" si="12"/>
        <v>GRANDE SLAM DI BABBO NATALE</v>
      </c>
      <c r="O155" s="18" t="str">
        <f t="shared" si="12"/>
        <v>LEINI' ../12/2022</v>
      </c>
    </row>
    <row r="156" spans="1:15" x14ac:dyDescent="0.2">
      <c r="A156" s="34"/>
      <c r="E156" s="1" t="str">
        <f t="shared" si="11"/>
        <v xml:space="preserve"> </v>
      </c>
      <c r="G156" s="25" t="str">
        <f>IF(A156=$J$2," ",'DATI GARA'!$A$5)</f>
        <v xml:space="preserve"> </v>
      </c>
      <c r="I156" s="27"/>
      <c r="N156" s="1" t="str">
        <f t="shared" si="12"/>
        <v>GRANDE SLAM DI BABBO NATALE</v>
      </c>
      <c r="O156" s="18" t="str">
        <f t="shared" si="12"/>
        <v>LEINI' ../12/2022</v>
      </c>
    </row>
    <row r="157" spans="1:15" ht="13.5" thickBot="1" x14ac:dyDescent="0.25">
      <c r="A157" s="32"/>
      <c r="B157" s="33"/>
      <c r="C157" s="33"/>
      <c r="E157" s="3" t="str">
        <f t="shared" si="11"/>
        <v xml:space="preserve"> </v>
      </c>
      <c r="F157" s="33"/>
      <c r="G157" s="3" t="str">
        <f>IF(A157=$J$2," ",'DATI GARA'!$A$5)</f>
        <v xml:space="preserve"> </v>
      </c>
      <c r="H157" s="33"/>
      <c r="I157" s="39"/>
      <c r="N157" s="1" t="str">
        <f t="shared" si="12"/>
        <v>GRANDE SLAM DI BABBO NATALE</v>
      </c>
      <c r="O157" s="18" t="str">
        <f t="shared" si="12"/>
        <v>LEINI' ../12/2022</v>
      </c>
    </row>
    <row r="158" spans="1:15" x14ac:dyDescent="0.2">
      <c r="A158" s="28"/>
      <c r="B158" s="29"/>
      <c r="C158" s="29"/>
      <c r="D158" s="29"/>
      <c r="E158" s="2" t="str">
        <f t="shared" si="11"/>
        <v xml:space="preserve"> </v>
      </c>
      <c r="F158" s="35"/>
      <c r="G158" s="2" t="str">
        <f>IF(A158=$J$2," ",'DATI GARA'!$A$5)</f>
        <v xml:space="preserve"> </v>
      </c>
      <c r="H158" s="29"/>
      <c r="I158" s="37"/>
      <c r="N158" s="1" t="str">
        <f t="shared" si="12"/>
        <v>GRANDE SLAM DI BABBO NATALE</v>
      </c>
      <c r="O158" s="18" t="str">
        <f t="shared" si="12"/>
        <v>LEINI' ../12/2022</v>
      </c>
    </row>
    <row r="159" spans="1:15" x14ac:dyDescent="0.2">
      <c r="A159" s="34"/>
      <c r="E159" s="1" t="str">
        <f t="shared" si="11"/>
        <v xml:space="preserve"> </v>
      </c>
      <c r="G159" s="1" t="str">
        <f>IF(A159=$J$2," ",'DATI GARA'!$A$5)</f>
        <v xml:space="preserve"> </v>
      </c>
      <c r="I159" s="38"/>
      <c r="N159" s="1" t="str">
        <f t="shared" si="12"/>
        <v>GRANDE SLAM DI BABBO NATALE</v>
      </c>
      <c r="O159" s="18" t="str">
        <f t="shared" si="12"/>
        <v>LEINI' ../12/2022</v>
      </c>
    </row>
    <row r="160" spans="1:15" x14ac:dyDescent="0.2">
      <c r="A160" s="34"/>
      <c r="E160" s="1" t="str">
        <f t="shared" si="11"/>
        <v xml:space="preserve"> </v>
      </c>
      <c r="G160" s="25" t="str">
        <f>IF(A160=$J$2," ",'DATI GARA'!$A$5)</f>
        <v xml:space="preserve"> </v>
      </c>
      <c r="I160" s="27"/>
      <c r="N160" s="1" t="str">
        <f t="shared" si="12"/>
        <v>GRANDE SLAM DI BABBO NATALE</v>
      </c>
      <c r="O160" s="18" t="str">
        <f t="shared" si="12"/>
        <v>LEINI' ../12/2022</v>
      </c>
    </row>
    <row r="161" spans="1:15" ht="13.5" thickBot="1" x14ac:dyDescent="0.25">
      <c r="A161" s="32"/>
      <c r="B161" s="33"/>
      <c r="C161" s="33"/>
      <c r="E161" s="3" t="str">
        <f t="shared" si="11"/>
        <v xml:space="preserve"> </v>
      </c>
      <c r="F161" s="33"/>
      <c r="G161" s="3" t="str">
        <f>IF(A161=$J$2," ",'DATI GARA'!$A$5)</f>
        <v xml:space="preserve"> </v>
      </c>
      <c r="H161" s="33"/>
      <c r="I161" s="39"/>
      <c r="N161" s="1" t="str">
        <f t="shared" si="12"/>
        <v>GRANDE SLAM DI BABBO NATALE</v>
      </c>
      <c r="O161" s="18" t="str">
        <f t="shared" si="12"/>
        <v>LEINI' ../12/2022</v>
      </c>
    </row>
    <row r="162" spans="1:15" x14ac:dyDescent="0.2">
      <c r="A162" s="28"/>
      <c r="B162" s="29"/>
      <c r="C162" s="29"/>
      <c r="D162" s="29"/>
      <c r="E162" s="2" t="str">
        <f t="shared" si="11"/>
        <v xml:space="preserve"> </v>
      </c>
      <c r="F162" s="35"/>
      <c r="G162" s="2" t="str">
        <f>IF(A162=$J$2," ",'DATI GARA'!$A$5)</f>
        <v xml:space="preserve"> </v>
      </c>
      <c r="H162" s="29"/>
      <c r="I162" s="37"/>
      <c r="N162" s="1" t="str">
        <f t="shared" si="12"/>
        <v>GRANDE SLAM DI BABBO NATALE</v>
      </c>
      <c r="O162" s="18" t="str">
        <f t="shared" si="12"/>
        <v>LEINI' ../12/2022</v>
      </c>
    </row>
    <row r="163" spans="1:15" x14ac:dyDescent="0.2">
      <c r="A163" s="34"/>
      <c r="E163" s="1" t="str">
        <f t="shared" si="11"/>
        <v xml:space="preserve"> </v>
      </c>
      <c r="G163" s="1" t="str">
        <f>IF(A163=$J$2," ",'DATI GARA'!$A$5)</f>
        <v xml:space="preserve"> </v>
      </c>
      <c r="I163" s="38"/>
      <c r="N163" s="1" t="str">
        <f t="shared" ref="N163:O178" si="13">N162</f>
        <v>GRANDE SLAM DI BABBO NATALE</v>
      </c>
      <c r="O163" s="18" t="str">
        <f t="shared" si="13"/>
        <v>LEINI' ../12/2022</v>
      </c>
    </row>
    <row r="164" spans="1:15" x14ac:dyDescent="0.2">
      <c r="A164" s="34"/>
      <c r="E164" s="1" t="str">
        <f t="shared" si="11"/>
        <v xml:space="preserve"> </v>
      </c>
      <c r="G164" s="25" t="str">
        <f>IF(A164=$J$2," ",'DATI GARA'!$A$5)</f>
        <v xml:space="preserve"> </v>
      </c>
      <c r="I164" s="27"/>
      <c r="N164" s="1" t="str">
        <f t="shared" si="13"/>
        <v>GRANDE SLAM DI BABBO NATALE</v>
      </c>
      <c r="O164" s="18" t="str">
        <f t="shared" si="13"/>
        <v>LEINI' ../12/2022</v>
      </c>
    </row>
    <row r="165" spans="1:15" ht="13.5" thickBot="1" x14ac:dyDescent="0.25">
      <c r="A165" s="32"/>
      <c r="B165" s="33"/>
      <c r="C165" s="33"/>
      <c r="E165" s="3" t="str">
        <f t="shared" si="11"/>
        <v xml:space="preserve"> </v>
      </c>
      <c r="F165" s="33"/>
      <c r="G165" s="3" t="str">
        <f>IF(A165=$J$2," ",'DATI GARA'!$A$5)</f>
        <v xml:space="preserve"> </v>
      </c>
      <c r="H165" s="33"/>
      <c r="I165" s="39"/>
      <c r="N165" s="1" t="str">
        <f t="shared" si="13"/>
        <v>GRANDE SLAM DI BABBO NATALE</v>
      </c>
      <c r="O165" s="18" t="str">
        <f t="shared" si="13"/>
        <v>LEINI' ../12/2022</v>
      </c>
    </row>
    <row r="166" spans="1:15" x14ac:dyDescent="0.2">
      <c r="A166" s="28"/>
      <c r="B166" s="29"/>
      <c r="C166" s="29"/>
      <c r="D166" s="29"/>
      <c r="E166" s="2" t="str">
        <f t="shared" si="11"/>
        <v xml:space="preserve"> </v>
      </c>
      <c r="F166" s="35"/>
      <c r="G166" s="2" t="str">
        <f>IF(A166=$J$2," ",'DATI GARA'!$A$5)</f>
        <v xml:space="preserve"> </v>
      </c>
      <c r="H166" s="29"/>
      <c r="I166" s="37"/>
      <c r="N166" s="1" t="str">
        <f t="shared" si="13"/>
        <v>GRANDE SLAM DI BABBO NATALE</v>
      </c>
      <c r="O166" s="18" t="str">
        <f t="shared" si="13"/>
        <v>LEINI' ../12/2022</v>
      </c>
    </row>
    <row r="167" spans="1:15" x14ac:dyDescent="0.2">
      <c r="A167" s="34"/>
      <c r="E167" s="1" t="str">
        <f t="shared" si="11"/>
        <v xml:space="preserve"> </v>
      </c>
      <c r="G167" s="1" t="str">
        <f>IF(A167=$J$2," ",'DATI GARA'!$A$5)</f>
        <v xml:space="preserve"> </v>
      </c>
      <c r="I167" s="38"/>
      <c r="N167" s="1" t="str">
        <f t="shared" si="13"/>
        <v>GRANDE SLAM DI BABBO NATALE</v>
      </c>
      <c r="O167" s="18" t="str">
        <f t="shared" si="13"/>
        <v>LEINI' ../12/2022</v>
      </c>
    </row>
    <row r="168" spans="1:15" x14ac:dyDescent="0.2">
      <c r="A168" s="34"/>
      <c r="E168" s="1" t="str">
        <f t="shared" si="11"/>
        <v xml:space="preserve"> </v>
      </c>
      <c r="G168" s="25" t="str">
        <f>IF(A168=$J$2," ",'DATI GARA'!$A$5)</f>
        <v xml:space="preserve"> </v>
      </c>
      <c r="I168" s="27"/>
      <c r="N168" s="1" t="str">
        <f t="shared" si="13"/>
        <v>GRANDE SLAM DI BABBO NATALE</v>
      </c>
      <c r="O168" s="18" t="str">
        <f t="shared" si="13"/>
        <v>LEINI' ../12/2022</v>
      </c>
    </row>
    <row r="169" spans="1:15" ht="13.5" thickBot="1" x14ac:dyDescent="0.25">
      <c r="A169" s="32"/>
      <c r="B169" s="33"/>
      <c r="C169" s="33"/>
      <c r="E169" s="3" t="str">
        <f t="shared" si="11"/>
        <v xml:space="preserve"> </v>
      </c>
      <c r="F169" s="33"/>
      <c r="G169" s="3" t="str">
        <f>IF(A169=$J$2," ",'DATI GARA'!$A$5)</f>
        <v xml:space="preserve"> </v>
      </c>
      <c r="H169" s="33"/>
      <c r="I169" s="39"/>
      <c r="N169" s="1" t="str">
        <f t="shared" si="13"/>
        <v>GRANDE SLAM DI BABBO NATALE</v>
      </c>
      <c r="O169" s="18" t="str">
        <f t="shared" si="13"/>
        <v>LEINI' ../12/2022</v>
      </c>
    </row>
    <row r="170" spans="1:15" x14ac:dyDescent="0.2">
      <c r="A170" s="28"/>
      <c r="B170" s="29"/>
      <c r="C170" s="29"/>
      <c r="D170" s="29"/>
      <c r="E170" s="2" t="str">
        <f t="shared" si="11"/>
        <v xml:space="preserve"> </v>
      </c>
      <c r="F170" s="35"/>
      <c r="G170" s="2" t="str">
        <f>IF(A170=$J$2," ",'DATI GARA'!$A$5)</f>
        <v xml:space="preserve"> </v>
      </c>
      <c r="H170" s="29"/>
      <c r="I170" s="37"/>
      <c r="N170" s="1" t="str">
        <f t="shared" si="13"/>
        <v>GRANDE SLAM DI BABBO NATALE</v>
      </c>
      <c r="O170" s="18" t="str">
        <f t="shared" si="13"/>
        <v>LEINI' ../12/2022</v>
      </c>
    </row>
    <row r="171" spans="1:15" x14ac:dyDescent="0.2">
      <c r="A171" s="34"/>
      <c r="E171" s="1" t="str">
        <f t="shared" si="11"/>
        <v xml:space="preserve"> </v>
      </c>
      <c r="G171" s="1" t="str">
        <f>IF(A171=$J$2," ",'DATI GARA'!$A$5)</f>
        <v xml:space="preserve"> </v>
      </c>
      <c r="I171" s="38"/>
      <c r="N171" s="1" t="str">
        <f t="shared" si="13"/>
        <v>GRANDE SLAM DI BABBO NATALE</v>
      </c>
      <c r="O171" s="18" t="str">
        <f t="shared" si="13"/>
        <v>LEINI' ../12/2022</v>
      </c>
    </row>
    <row r="172" spans="1:15" x14ac:dyDescent="0.2">
      <c r="A172" s="34"/>
      <c r="E172" s="1" t="str">
        <f t="shared" si="11"/>
        <v xml:space="preserve"> </v>
      </c>
      <c r="G172" s="25" t="str">
        <f>IF(A172=$J$2," ",'DATI GARA'!$A$5)</f>
        <v xml:space="preserve"> </v>
      </c>
      <c r="I172" s="27"/>
      <c r="N172" s="1" t="str">
        <f t="shared" si="13"/>
        <v>GRANDE SLAM DI BABBO NATALE</v>
      </c>
      <c r="O172" s="18" t="str">
        <f t="shared" si="13"/>
        <v>LEINI' ../12/2022</v>
      </c>
    </row>
    <row r="173" spans="1:15" ht="13.5" thickBot="1" x14ac:dyDescent="0.25">
      <c r="A173" s="32"/>
      <c r="B173" s="33"/>
      <c r="C173" s="33"/>
      <c r="E173" s="3" t="str">
        <f t="shared" si="11"/>
        <v xml:space="preserve"> </v>
      </c>
      <c r="F173" s="33"/>
      <c r="G173" s="3" t="str">
        <f>IF(A173=$J$2," ",'DATI GARA'!$A$5)</f>
        <v xml:space="preserve"> </v>
      </c>
      <c r="H173" s="33"/>
      <c r="I173" s="39"/>
      <c r="N173" s="1" t="str">
        <f t="shared" si="13"/>
        <v>GRANDE SLAM DI BABBO NATALE</v>
      </c>
      <c r="O173" s="18" t="str">
        <f t="shared" si="13"/>
        <v>LEINI' ../12/2022</v>
      </c>
    </row>
    <row r="174" spans="1:15" x14ac:dyDescent="0.2">
      <c r="A174" s="28"/>
      <c r="B174" s="29"/>
      <c r="C174" s="29"/>
      <c r="D174" s="29"/>
      <c r="E174" s="2" t="str">
        <f t="shared" si="11"/>
        <v xml:space="preserve"> </v>
      </c>
      <c r="F174" s="35"/>
      <c r="G174" s="2" t="str">
        <f>IF(A174=$J$2," ",'DATI GARA'!$A$5)</f>
        <v xml:space="preserve"> </v>
      </c>
      <c r="H174" s="29"/>
      <c r="I174" s="37"/>
      <c r="N174" s="1" t="str">
        <f t="shared" si="13"/>
        <v>GRANDE SLAM DI BABBO NATALE</v>
      </c>
      <c r="O174" s="18" t="str">
        <f t="shared" si="13"/>
        <v>LEINI' ../12/2022</v>
      </c>
    </row>
    <row r="175" spans="1:15" x14ac:dyDescent="0.2">
      <c r="A175" s="34"/>
      <c r="E175" s="1" t="str">
        <f t="shared" si="11"/>
        <v xml:space="preserve"> </v>
      </c>
      <c r="G175" s="1" t="str">
        <f>IF(A175=$J$2," ",'DATI GARA'!$A$5)</f>
        <v xml:space="preserve"> </v>
      </c>
      <c r="I175" s="38"/>
      <c r="N175" s="1" t="str">
        <f t="shared" si="13"/>
        <v>GRANDE SLAM DI BABBO NATALE</v>
      </c>
      <c r="O175" s="18" t="str">
        <f t="shared" si="13"/>
        <v>LEINI' ../12/2022</v>
      </c>
    </row>
    <row r="176" spans="1:15" x14ac:dyDescent="0.2">
      <c r="A176" s="34"/>
      <c r="E176" s="1" t="str">
        <f t="shared" si="11"/>
        <v xml:space="preserve"> </v>
      </c>
      <c r="G176" s="25" t="str">
        <f>IF(A176=$J$2," ",'DATI GARA'!$A$5)</f>
        <v xml:space="preserve"> </v>
      </c>
      <c r="I176" s="27"/>
      <c r="N176" s="1" t="str">
        <f t="shared" si="13"/>
        <v>GRANDE SLAM DI BABBO NATALE</v>
      </c>
      <c r="O176" s="18" t="str">
        <f t="shared" si="13"/>
        <v>LEINI' ../12/2022</v>
      </c>
    </row>
    <row r="177" spans="1:15" ht="13.5" thickBot="1" x14ac:dyDescent="0.25">
      <c r="A177" s="32"/>
      <c r="B177" s="33"/>
      <c r="C177" s="33"/>
      <c r="E177" s="3" t="str">
        <f t="shared" si="11"/>
        <v xml:space="preserve"> </v>
      </c>
      <c r="F177" s="33"/>
      <c r="G177" s="3" t="str">
        <f>IF(A177=$J$2," ",'DATI GARA'!$A$5)</f>
        <v xml:space="preserve"> </v>
      </c>
      <c r="H177" s="33"/>
      <c r="I177" s="39"/>
      <c r="N177" s="1" t="str">
        <f t="shared" si="13"/>
        <v>GRANDE SLAM DI BABBO NATALE</v>
      </c>
      <c r="O177" s="18" t="str">
        <f t="shared" si="13"/>
        <v>LEINI' ../12/2022</v>
      </c>
    </row>
    <row r="178" spans="1:15" x14ac:dyDescent="0.2">
      <c r="A178" s="28"/>
      <c r="B178" s="29"/>
      <c r="C178" s="29"/>
      <c r="D178" s="29"/>
      <c r="E178" s="2" t="str">
        <f t="shared" si="11"/>
        <v xml:space="preserve"> </v>
      </c>
      <c r="F178" s="35"/>
      <c r="G178" s="2" t="str">
        <f>IF(A178=$J$2," ",'DATI GARA'!$A$5)</f>
        <v xml:space="preserve"> </v>
      </c>
      <c r="H178" s="29"/>
      <c r="I178" s="37"/>
      <c r="N178" s="1" t="str">
        <f t="shared" si="13"/>
        <v>GRANDE SLAM DI BABBO NATALE</v>
      </c>
      <c r="O178" s="18" t="str">
        <f t="shared" si="13"/>
        <v>LEINI' ../12/2022</v>
      </c>
    </row>
    <row r="179" spans="1:15" x14ac:dyDescent="0.2">
      <c r="A179" s="34"/>
      <c r="E179" s="1" t="str">
        <f t="shared" si="11"/>
        <v xml:space="preserve"> </v>
      </c>
      <c r="G179" s="1" t="str">
        <f>IF(A179=$J$2," ",'DATI GARA'!$A$5)</f>
        <v xml:space="preserve"> </v>
      </c>
      <c r="I179" s="38"/>
      <c r="N179" s="1" t="str">
        <f t="shared" ref="N179:O194" si="14">N178</f>
        <v>GRANDE SLAM DI BABBO NATALE</v>
      </c>
      <c r="O179" s="18" t="str">
        <f t="shared" si="14"/>
        <v>LEINI' ../12/2022</v>
      </c>
    </row>
    <row r="180" spans="1:15" x14ac:dyDescent="0.2">
      <c r="A180" s="34"/>
      <c r="E180" s="1" t="str">
        <f t="shared" si="11"/>
        <v xml:space="preserve"> </v>
      </c>
      <c r="G180" s="25" t="str">
        <f>IF(A180=$J$2," ",'DATI GARA'!$A$5)</f>
        <v xml:space="preserve"> </v>
      </c>
      <c r="I180" s="27"/>
      <c r="N180" s="1" t="str">
        <f t="shared" si="14"/>
        <v>GRANDE SLAM DI BABBO NATALE</v>
      </c>
      <c r="O180" s="18" t="str">
        <f t="shared" si="14"/>
        <v>LEINI' ../12/2022</v>
      </c>
    </row>
    <row r="181" spans="1:15" ht="13.5" thickBot="1" x14ac:dyDescent="0.25">
      <c r="A181" s="32"/>
      <c r="B181" s="33"/>
      <c r="C181" s="33"/>
      <c r="E181" s="3" t="str">
        <f t="shared" si="11"/>
        <v xml:space="preserve"> </v>
      </c>
      <c r="F181" s="33"/>
      <c r="G181" s="3" t="str">
        <f>IF(A181=$J$2," ",'DATI GARA'!$A$5)</f>
        <v xml:space="preserve"> </v>
      </c>
      <c r="H181" s="33"/>
      <c r="I181" s="39"/>
      <c r="N181" s="1" t="str">
        <f t="shared" si="14"/>
        <v>GRANDE SLAM DI BABBO NATALE</v>
      </c>
      <c r="O181" s="18" t="str">
        <f t="shared" si="14"/>
        <v>LEINI' ../12/2022</v>
      </c>
    </row>
    <row r="182" spans="1:15" x14ac:dyDescent="0.2">
      <c r="A182" s="28"/>
      <c r="B182" s="29"/>
      <c r="C182" s="29"/>
      <c r="D182" s="29"/>
      <c r="E182" s="2" t="str">
        <f t="shared" si="11"/>
        <v xml:space="preserve"> </v>
      </c>
      <c r="F182" s="35"/>
      <c r="G182" s="2" t="str">
        <f>IF(A182=$J$2," ",'DATI GARA'!$A$5)</f>
        <v xml:space="preserve"> </v>
      </c>
      <c r="H182" s="29"/>
      <c r="I182" s="37"/>
      <c r="N182" s="1" t="str">
        <f t="shared" si="14"/>
        <v>GRANDE SLAM DI BABBO NATALE</v>
      </c>
      <c r="O182" s="18" t="str">
        <f t="shared" si="14"/>
        <v>LEINI' ../12/2022</v>
      </c>
    </row>
    <row r="183" spans="1:15" x14ac:dyDescent="0.2">
      <c r="A183" s="34"/>
      <c r="E183" s="1" t="str">
        <f t="shared" si="11"/>
        <v xml:space="preserve"> </v>
      </c>
      <c r="G183" s="1" t="str">
        <f>IF(A183=$J$2," ",'DATI GARA'!$A$5)</f>
        <v xml:space="preserve"> </v>
      </c>
      <c r="I183" s="38"/>
      <c r="N183" s="1" t="str">
        <f t="shared" si="14"/>
        <v>GRANDE SLAM DI BABBO NATALE</v>
      </c>
      <c r="O183" s="18" t="str">
        <f t="shared" si="14"/>
        <v>LEINI' ../12/2022</v>
      </c>
    </row>
    <row r="184" spans="1:15" x14ac:dyDescent="0.2">
      <c r="A184" s="34"/>
      <c r="E184" s="1" t="str">
        <f t="shared" si="11"/>
        <v xml:space="preserve"> </v>
      </c>
      <c r="G184" s="25" t="str">
        <f>IF(A184=$J$2," ",'DATI GARA'!$A$5)</f>
        <v xml:space="preserve"> </v>
      </c>
      <c r="I184" s="27"/>
      <c r="N184" s="1" t="str">
        <f t="shared" si="14"/>
        <v>GRANDE SLAM DI BABBO NATALE</v>
      </c>
      <c r="O184" s="18" t="str">
        <f t="shared" si="14"/>
        <v>LEINI' ../12/2022</v>
      </c>
    </row>
    <row r="185" spans="1:15" ht="13.5" thickBot="1" x14ac:dyDescent="0.25">
      <c r="A185" s="32"/>
      <c r="B185" s="33"/>
      <c r="C185" s="33"/>
      <c r="E185" s="3" t="str">
        <f t="shared" si="11"/>
        <v xml:space="preserve"> </v>
      </c>
      <c r="F185" s="33"/>
      <c r="G185" s="3" t="str">
        <f>IF(A185=$J$2," ",'DATI GARA'!$A$5)</f>
        <v xml:space="preserve"> </v>
      </c>
      <c r="H185" s="33"/>
      <c r="I185" s="39"/>
      <c r="N185" s="1" t="str">
        <f t="shared" si="14"/>
        <v>GRANDE SLAM DI BABBO NATALE</v>
      </c>
      <c r="O185" s="18" t="str">
        <f t="shared" si="14"/>
        <v>LEINI' ../12/2022</v>
      </c>
    </row>
    <row r="186" spans="1:15" x14ac:dyDescent="0.2">
      <c r="A186" s="28"/>
      <c r="B186" s="29"/>
      <c r="C186" s="29"/>
      <c r="D186" s="29"/>
      <c r="E186" s="2" t="str">
        <f t="shared" si="11"/>
        <v xml:space="preserve"> </v>
      </c>
      <c r="F186" s="35"/>
      <c r="G186" s="2" t="str">
        <f>IF(A186=$J$2," ",'DATI GARA'!$A$5)</f>
        <v xml:space="preserve"> </v>
      </c>
      <c r="H186" s="29"/>
      <c r="I186" s="37"/>
      <c r="N186" s="1" t="str">
        <f t="shared" si="14"/>
        <v>GRANDE SLAM DI BABBO NATALE</v>
      </c>
      <c r="O186" s="18" t="str">
        <f t="shared" si="14"/>
        <v>LEINI' ../12/2022</v>
      </c>
    </row>
    <row r="187" spans="1:15" x14ac:dyDescent="0.2">
      <c r="A187" s="34"/>
      <c r="E187" s="1" t="str">
        <f t="shared" si="11"/>
        <v xml:space="preserve"> </v>
      </c>
      <c r="G187" s="1" t="str">
        <f>IF(A187=$J$2," ",'DATI GARA'!$A$5)</f>
        <v xml:space="preserve"> </v>
      </c>
      <c r="I187" s="38"/>
      <c r="N187" s="1" t="str">
        <f t="shared" si="14"/>
        <v>GRANDE SLAM DI BABBO NATALE</v>
      </c>
      <c r="O187" s="18" t="str">
        <f t="shared" si="14"/>
        <v>LEINI' ../12/2022</v>
      </c>
    </row>
    <row r="188" spans="1:15" x14ac:dyDescent="0.2">
      <c r="A188" s="34"/>
      <c r="E188" s="1" t="str">
        <f t="shared" si="11"/>
        <v xml:space="preserve"> </v>
      </c>
      <c r="G188" s="25" t="str">
        <f>IF(A188=$J$2," ",'DATI GARA'!$A$5)</f>
        <v xml:space="preserve"> </v>
      </c>
      <c r="I188" s="27"/>
      <c r="N188" s="1" t="str">
        <f t="shared" si="14"/>
        <v>GRANDE SLAM DI BABBO NATALE</v>
      </c>
      <c r="O188" s="18" t="str">
        <f t="shared" si="14"/>
        <v>LEINI' ../12/2022</v>
      </c>
    </row>
    <row r="189" spans="1:15" ht="13.5" thickBot="1" x14ac:dyDescent="0.25">
      <c r="A189" s="32"/>
      <c r="B189" s="33"/>
      <c r="C189" s="33"/>
      <c r="E189" s="3" t="str">
        <f t="shared" si="11"/>
        <v xml:space="preserve"> </v>
      </c>
      <c r="F189" s="33"/>
      <c r="G189" s="3" t="str">
        <f>IF(A189=$J$2," ",'DATI GARA'!$A$5)</f>
        <v xml:space="preserve"> </v>
      </c>
      <c r="H189" s="33"/>
      <c r="I189" s="39"/>
      <c r="N189" s="1" t="str">
        <f t="shared" si="14"/>
        <v>GRANDE SLAM DI BABBO NATALE</v>
      </c>
      <c r="O189" s="18" t="str">
        <f t="shared" si="14"/>
        <v>LEINI' ../12/2022</v>
      </c>
    </row>
    <row r="190" spans="1:15" x14ac:dyDescent="0.2">
      <c r="A190" s="28"/>
      <c r="B190" s="29"/>
      <c r="C190" s="29"/>
      <c r="D190" s="29"/>
      <c r="E190" s="2" t="str">
        <f t="shared" si="11"/>
        <v xml:space="preserve"> </v>
      </c>
      <c r="F190" s="35"/>
      <c r="G190" s="2" t="str">
        <f>IF(A190=$J$2," ",'DATI GARA'!$A$5)</f>
        <v xml:space="preserve"> </v>
      </c>
      <c r="H190" s="29"/>
      <c r="I190" s="37"/>
      <c r="N190" s="1" t="str">
        <f t="shared" si="14"/>
        <v>GRANDE SLAM DI BABBO NATALE</v>
      </c>
      <c r="O190" s="18" t="str">
        <f t="shared" si="14"/>
        <v>LEINI' ../12/2022</v>
      </c>
    </row>
    <row r="191" spans="1:15" x14ac:dyDescent="0.2">
      <c r="A191" s="34"/>
      <c r="E191" s="1" t="str">
        <f t="shared" si="11"/>
        <v xml:space="preserve"> </v>
      </c>
      <c r="G191" s="1" t="str">
        <f>IF(A191=$J$2," ",'DATI GARA'!$A$5)</f>
        <v xml:space="preserve"> </v>
      </c>
      <c r="I191" s="38"/>
      <c r="N191" s="1" t="str">
        <f t="shared" si="14"/>
        <v>GRANDE SLAM DI BABBO NATALE</v>
      </c>
      <c r="O191" s="18" t="str">
        <f t="shared" si="14"/>
        <v>LEINI' ../12/2022</v>
      </c>
    </row>
    <row r="192" spans="1:15" x14ac:dyDescent="0.2">
      <c r="A192" s="34"/>
      <c r="E192" s="1" t="str">
        <f t="shared" si="11"/>
        <v xml:space="preserve"> </v>
      </c>
      <c r="G192" s="25" t="str">
        <f>IF(A192=$J$2," ",'DATI GARA'!$A$5)</f>
        <v xml:space="preserve"> </v>
      </c>
      <c r="I192" s="27"/>
      <c r="N192" s="1" t="str">
        <f t="shared" si="14"/>
        <v>GRANDE SLAM DI BABBO NATALE</v>
      </c>
      <c r="O192" s="18" t="str">
        <f t="shared" si="14"/>
        <v>LEINI' ../12/2022</v>
      </c>
    </row>
    <row r="193" spans="1:15" ht="13.5" thickBot="1" x14ac:dyDescent="0.25">
      <c r="A193" s="32"/>
      <c r="B193" s="33"/>
      <c r="C193" s="33"/>
      <c r="E193" s="3" t="str">
        <f t="shared" si="11"/>
        <v xml:space="preserve"> </v>
      </c>
      <c r="F193" s="33"/>
      <c r="G193" s="3" t="str">
        <f>IF(A193=$J$2," ",'DATI GARA'!$A$5)</f>
        <v xml:space="preserve"> </v>
      </c>
      <c r="H193" s="33"/>
      <c r="I193" s="39"/>
      <c r="N193" s="1" t="str">
        <f t="shared" si="14"/>
        <v>GRANDE SLAM DI BABBO NATALE</v>
      </c>
      <c r="O193" s="18" t="str">
        <f t="shared" si="14"/>
        <v>LEINI' ../12/2022</v>
      </c>
    </row>
    <row r="194" spans="1:15" x14ac:dyDescent="0.2">
      <c r="A194" s="28"/>
      <c r="B194" s="29"/>
      <c r="C194" s="29"/>
      <c r="D194" s="29"/>
      <c r="E194" s="2" t="str">
        <f t="shared" si="11"/>
        <v xml:space="preserve"> </v>
      </c>
      <c r="F194" s="35"/>
      <c r="G194" s="2" t="str">
        <f>IF(A194=$J$2," ",'DATI GARA'!$A$5)</f>
        <v xml:space="preserve"> </v>
      </c>
      <c r="H194" s="29"/>
      <c r="I194" s="37"/>
      <c r="N194" s="1" t="str">
        <f t="shared" si="14"/>
        <v>GRANDE SLAM DI BABBO NATALE</v>
      </c>
      <c r="O194" s="18" t="str">
        <f t="shared" si="14"/>
        <v>LEINI' ../12/2022</v>
      </c>
    </row>
    <row r="195" spans="1:15" x14ac:dyDescent="0.2">
      <c r="A195" s="34"/>
      <c r="E195" s="1" t="str">
        <f t="shared" si="11"/>
        <v xml:space="preserve"> </v>
      </c>
      <c r="G195" s="1" t="str">
        <f>IF(A195=$J$2," ",'DATI GARA'!$A$5)</f>
        <v xml:space="preserve"> </v>
      </c>
      <c r="I195" s="38"/>
      <c r="N195" s="1" t="str">
        <f t="shared" ref="N195:O210" si="15">N194</f>
        <v>GRANDE SLAM DI BABBO NATALE</v>
      </c>
      <c r="O195" s="18" t="str">
        <f t="shared" si="15"/>
        <v>LEINI' ../12/2022</v>
      </c>
    </row>
    <row r="196" spans="1:15" x14ac:dyDescent="0.2">
      <c r="A196" s="34"/>
      <c r="E196" s="1" t="str">
        <f t="shared" si="11"/>
        <v xml:space="preserve"> </v>
      </c>
      <c r="G196" s="25" t="str">
        <f>IF(A196=$J$2," ",'DATI GARA'!$A$5)</f>
        <v xml:space="preserve"> </v>
      </c>
      <c r="I196" s="27"/>
      <c r="N196" s="1" t="str">
        <f t="shared" si="15"/>
        <v>GRANDE SLAM DI BABBO NATALE</v>
      </c>
      <c r="O196" s="18" t="str">
        <f t="shared" si="15"/>
        <v>LEINI' ../12/2022</v>
      </c>
    </row>
    <row r="197" spans="1:15" ht="13.5" thickBot="1" x14ac:dyDescent="0.25">
      <c r="A197" s="32"/>
      <c r="B197" s="33"/>
      <c r="C197" s="33"/>
      <c r="E197" s="3" t="str">
        <f t="shared" si="11"/>
        <v xml:space="preserve"> </v>
      </c>
      <c r="F197" s="33"/>
      <c r="G197" s="3" t="str">
        <f>IF(A197=$J$2," ",'DATI GARA'!$A$5)</f>
        <v xml:space="preserve"> </v>
      </c>
      <c r="H197" s="33"/>
      <c r="I197" s="39"/>
      <c r="N197" s="1" t="str">
        <f t="shared" si="15"/>
        <v>GRANDE SLAM DI BABBO NATALE</v>
      </c>
      <c r="O197" s="18" t="str">
        <f t="shared" si="15"/>
        <v>LEINI' ../12/2022</v>
      </c>
    </row>
    <row r="198" spans="1:15" x14ac:dyDescent="0.2">
      <c r="A198" s="28"/>
      <c r="B198" s="29"/>
      <c r="C198" s="29"/>
      <c r="D198" s="29"/>
      <c r="E198" s="2" t="str">
        <f t="shared" ref="E198:E241" si="16">IF(A198=$J$2," ","RA")</f>
        <v xml:space="preserve"> </v>
      </c>
      <c r="F198" s="35"/>
      <c r="G198" s="2" t="str">
        <f>IF(A198=$J$2," ",'DATI GARA'!$A$5)</f>
        <v xml:space="preserve"> </v>
      </c>
      <c r="H198" s="29"/>
      <c r="I198" s="37"/>
      <c r="N198" s="1" t="str">
        <f t="shared" si="15"/>
        <v>GRANDE SLAM DI BABBO NATALE</v>
      </c>
      <c r="O198" s="18" t="str">
        <f t="shared" si="15"/>
        <v>LEINI' ../12/2022</v>
      </c>
    </row>
    <row r="199" spans="1:15" x14ac:dyDescent="0.2">
      <c r="A199" s="34"/>
      <c r="E199" s="1" t="str">
        <f t="shared" si="16"/>
        <v xml:space="preserve"> </v>
      </c>
      <c r="G199" s="1" t="str">
        <f>IF(A199=$J$2," ",'DATI GARA'!$A$5)</f>
        <v xml:space="preserve"> </v>
      </c>
      <c r="I199" s="38"/>
      <c r="N199" s="1" t="str">
        <f t="shared" si="15"/>
        <v>GRANDE SLAM DI BABBO NATALE</v>
      </c>
      <c r="O199" s="18" t="str">
        <f t="shared" si="15"/>
        <v>LEINI' ../12/2022</v>
      </c>
    </row>
    <row r="200" spans="1:15" x14ac:dyDescent="0.2">
      <c r="A200" s="34"/>
      <c r="E200" s="1" t="str">
        <f t="shared" si="16"/>
        <v xml:space="preserve"> </v>
      </c>
      <c r="G200" s="25" t="str">
        <f>IF(A200=$J$2," ",'DATI GARA'!$A$5)</f>
        <v xml:space="preserve"> </v>
      </c>
      <c r="I200" s="27"/>
      <c r="N200" s="1" t="str">
        <f t="shared" si="15"/>
        <v>GRANDE SLAM DI BABBO NATALE</v>
      </c>
      <c r="O200" s="18" t="str">
        <f t="shared" si="15"/>
        <v>LEINI' ../12/2022</v>
      </c>
    </row>
    <row r="201" spans="1:15" ht="13.5" thickBot="1" x14ac:dyDescent="0.25">
      <c r="A201" s="32"/>
      <c r="B201" s="33"/>
      <c r="C201" s="33"/>
      <c r="E201" s="3" t="str">
        <f t="shared" si="16"/>
        <v xml:space="preserve"> </v>
      </c>
      <c r="F201" s="33"/>
      <c r="G201" s="3" t="str">
        <f>IF(A201=$J$2," ",'DATI GARA'!$A$5)</f>
        <v xml:space="preserve"> </v>
      </c>
      <c r="H201" s="33"/>
      <c r="I201" s="39"/>
      <c r="N201" s="1" t="str">
        <f t="shared" si="15"/>
        <v>GRANDE SLAM DI BABBO NATALE</v>
      </c>
      <c r="O201" s="18" t="str">
        <f t="shared" si="15"/>
        <v>LEINI' ../12/2022</v>
      </c>
    </row>
    <row r="202" spans="1:15" x14ac:dyDescent="0.2">
      <c r="A202" s="28"/>
      <c r="B202" s="29"/>
      <c r="C202" s="29"/>
      <c r="D202" s="29"/>
      <c r="E202" s="2" t="str">
        <f t="shared" si="16"/>
        <v xml:space="preserve"> </v>
      </c>
      <c r="F202" s="35"/>
      <c r="G202" s="2" t="str">
        <f>IF(A202=$J$2," ",'DATI GARA'!$A$5)</f>
        <v xml:space="preserve"> </v>
      </c>
      <c r="H202" s="29"/>
      <c r="I202" s="37"/>
      <c r="N202" s="1" t="str">
        <f t="shared" si="15"/>
        <v>GRANDE SLAM DI BABBO NATALE</v>
      </c>
      <c r="O202" s="18" t="str">
        <f t="shared" si="15"/>
        <v>LEINI' ../12/2022</v>
      </c>
    </row>
    <row r="203" spans="1:15" x14ac:dyDescent="0.2">
      <c r="A203" s="34"/>
      <c r="E203" s="1" t="str">
        <f t="shared" si="16"/>
        <v xml:space="preserve"> </v>
      </c>
      <c r="G203" s="1" t="str">
        <f>IF(A203=$J$2," ",'DATI GARA'!$A$5)</f>
        <v xml:space="preserve"> </v>
      </c>
      <c r="I203" s="38"/>
      <c r="N203" s="1" t="str">
        <f t="shared" si="15"/>
        <v>GRANDE SLAM DI BABBO NATALE</v>
      </c>
      <c r="O203" s="18" t="str">
        <f t="shared" si="15"/>
        <v>LEINI' ../12/2022</v>
      </c>
    </row>
    <row r="204" spans="1:15" x14ac:dyDescent="0.2">
      <c r="A204" s="34"/>
      <c r="E204" s="1" t="str">
        <f t="shared" si="16"/>
        <v xml:space="preserve"> </v>
      </c>
      <c r="G204" s="25" t="str">
        <f>IF(A204=$J$2," ",'DATI GARA'!$A$5)</f>
        <v xml:space="preserve"> </v>
      </c>
      <c r="I204" s="27"/>
      <c r="N204" s="1" t="str">
        <f t="shared" si="15"/>
        <v>GRANDE SLAM DI BABBO NATALE</v>
      </c>
      <c r="O204" s="18" t="str">
        <f t="shared" si="15"/>
        <v>LEINI' ../12/2022</v>
      </c>
    </row>
    <row r="205" spans="1:15" ht="13.5" thickBot="1" x14ac:dyDescent="0.25">
      <c r="A205" s="32"/>
      <c r="B205" s="33"/>
      <c r="C205" s="33"/>
      <c r="E205" s="3" t="str">
        <f t="shared" si="16"/>
        <v xml:space="preserve"> </v>
      </c>
      <c r="F205" s="33"/>
      <c r="G205" s="3" t="str">
        <f>IF(A205=$J$2," ",'DATI GARA'!$A$5)</f>
        <v xml:space="preserve"> </v>
      </c>
      <c r="H205" s="33"/>
      <c r="I205" s="39"/>
      <c r="N205" s="1" t="str">
        <f t="shared" si="15"/>
        <v>GRANDE SLAM DI BABBO NATALE</v>
      </c>
      <c r="O205" s="18" t="str">
        <f t="shared" si="15"/>
        <v>LEINI' ../12/2022</v>
      </c>
    </row>
    <row r="206" spans="1:15" x14ac:dyDescent="0.2">
      <c r="A206" s="28"/>
      <c r="B206" s="29"/>
      <c r="C206" s="29"/>
      <c r="D206" s="29"/>
      <c r="E206" s="2" t="str">
        <f t="shared" si="16"/>
        <v xml:space="preserve"> </v>
      </c>
      <c r="F206" s="35"/>
      <c r="G206" s="2" t="str">
        <f>IF(A206=$J$2," ",'DATI GARA'!$A$5)</f>
        <v xml:space="preserve"> </v>
      </c>
      <c r="H206" s="29"/>
      <c r="I206" s="37"/>
      <c r="N206" s="1" t="str">
        <f t="shared" si="15"/>
        <v>GRANDE SLAM DI BABBO NATALE</v>
      </c>
      <c r="O206" s="18" t="str">
        <f t="shared" si="15"/>
        <v>LEINI' ../12/2022</v>
      </c>
    </row>
    <row r="207" spans="1:15" x14ac:dyDescent="0.2">
      <c r="A207" s="34"/>
      <c r="E207" s="1" t="str">
        <f t="shared" si="16"/>
        <v xml:space="preserve"> </v>
      </c>
      <c r="G207" s="1" t="str">
        <f>IF(A207=$J$2," ",'DATI GARA'!$A$5)</f>
        <v xml:space="preserve"> </v>
      </c>
      <c r="I207" s="38"/>
      <c r="N207" s="1" t="str">
        <f t="shared" si="15"/>
        <v>GRANDE SLAM DI BABBO NATALE</v>
      </c>
      <c r="O207" s="18" t="str">
        <f t="shared" si="15"/>
        <v>LEINI' ../12/2022</v>
      </c>
    </row>
    <row r="208" spans="1:15" x14ac:dyDescent="0.2">
      <c r="A208" s="34"/>
      <c r="E208" s="1" t="str">
        <f t="shared" si="16"/>
        <v xml:space="preserve"> </v>
      </c>
      <c r="G208" s="25" t="str">
        <f>IF(A208=$J$2," ",'DATI GARA'!$A$5)</f>
        <v xml:space="preserve"> </v>
      </c>
      <c r="I208" s="27"/>
      <c r="N208" s="1" t="str">
        <f t="shared" si="15"/>
        <v>GRANDE SLAM DI BABBO NATALE</v>
      </c>
      <c r="O208" s="18" t="str">
        <f t="shared" si="15"/>
        <v>LEINI' ../12/2022</v>
      </c>
    </row>
    <row r="209" spans="1:15" ht="13.5" thickBot="1" x14ac:dyDescent="0.25">
      <c r="A209" s="32"/>
      <c r="B209" s="33"/>
      <c r="C209" s="33"/>
      <c r="E209" s="3" t="str">
        <f t="shared" si="16"/>
        <v xml:space="preserve"> </v>
      </c>
      <c r="F209" s="33"/>
      <c r="G209" s="3" t="str">
        <f>IF(A209=$J$2," ",'DATI GARA'!$A$5)</f>
        <v xml:space="preserve"> </v>
      </c>
      <c r="H209" s="33"/>
      <c r="I209" s="39"/>
      <c r="N209" s="1" t="str">
        <f t="shared" si="15"/>
        <v>GRANDE SLAM DI BABBO NATALE</v>
      </c>
      <c r="O209" s="18" t="str">
        <f t="shared" si="15"/>
        <v>LEINI' ../12/2022</v>
      </c>
    </row>
    <row r="210" spans="1:15" x14ac:dyDescent="0.2">
      <c r="A210" s="28"/>
      <c r="B210" s="29"/>
      <c r="C210" s="29"/>
      <c r="D210" s="29"/>
      <c r="E210" s="2" t="str">
        <f t="shared" si="16"/>
        <v xml:space="preserve"> </v>
      </c>
      <c r="F210" s="35"/>
      <c r="G210" s="2" t="str">
        <f>IF(A210=$J$2," ",'DATI GARA'!$A$5)</f>
        <v xml:space="preserve"> </v>
      </c>
      <c r="H210" s="29"/>
      <c r="I210" s="37"/>
      <c r="N210" s="1" t="str">
        <f t="shared" si="15"/>
        <v>GRANDE SLAM DI BABBO NATALE</v>
      </c>
      <c r="O210" s="18" t="str">
        <f t="shared" si="15"/>
        <v>LEINI' ../12/2022</v>
      </c>
    </row>
    <row r="211" spans="1:15" x14ac:dyDescent="0.2">
      <c r="A211" s="34"/>
      <c r="E211" s="1" t="str">
        <f t="shared" si="16"/>
        <v xml:space="preserve"> </v>
      </c>
      <c r="G211" s="1" t="str">
        <f>IF(A211=$J$2," ",'DATI GARA'!$A$5)</f>
        <v xml:space="preserve"> </v>
      </c>
      <c r="I211" s="38"/>
      <c r="N211" s="1" t="str">
        <f t="shared" ref="N211:O226" si="17">N210</f>
        <v>GRANDE SLAM DI BABBO NATALE</v>
      </c>
      <c r="O211" s="18" t="str">
        <f t="shared" si="17"/>
        <v>LEINI' ../12/2022</v>
      </c>
    </row>
    <row r="212" spans="1:15" x14ac:dyDescent="0.2">
      <c r="A212" s="34"/>
      <c r="E212" s="1" t="str">
        <f t="shared" si="16"/>
        <v xml:space="preserve"> </v>
      </c>
      <c r="G212" s="25" t="str">
        <f>IF(A212=$J$2," ",'DATI GARA'!$A$5)</f>
        <v xml:space="preserve"> </v>
      </c>
      <c r="I212" s="27"/>
      <c r="N212" s="1" t="str">
        <f t="shared" si="17"/>
        <v>GRANDE SLAM DI BABBO NATALE</v>
      </c>
      <c r="O212" s="18" t="str">
        <f t="shared" si="17"/>
        <v>LEINI' ../12/2022</v>
      </c>
    </row>
    <row r="213" spans="1:15" ht="13.5" thickBot="1" x14ac:dyDescent="0.25">
      <c r="A213" s="32"/>
      <c r="B213" s="33"/>
      <c r="C213" s="33"/>
      <c r="E213" s="3" t="str">
        <f t="shared" si="16"/>
        <v xml:space="preserve"> </v>
      </c>
      <c r="F213" s="33"/>
      <c r="G213" s="3" t="str">
        <f>IF(A213=$J$2," ",'DATI GARA'!$A$5)</f>
        <v xml:space="preserve"> </v>
      </c>
      <c r="H213" s="33"/>
      <c r="I213" s="39"/>
      <c r="N213" s="1" t="str">
        <f t="shared" si="17"/>
        <v>GRANDE SLAM DI BABBO NATALE</v>
      </c>
      <c r="O213" s="18" t="str">
        <f t="shared" si="17"/>
        <v>LEINI' ../12/2022</v>
      </c>
    </row>
    <row r="214" spans="1:15" x14ac:dyDescent="0.2">
      <c r="A214" s="28"/>
      <c r="B214" s="29"/>
      <c r="C214" s="29"/>
      <c r="D214" s="29"/>
      <c r="E214" s="2" t="str">
        <f t="shared" si="16"/>
        <v xml:space="preserve"> </v>
      </c>
      <c r="F214" s="35"/>
      <c r="G214" s="2" t="str">
        <f>IF(A214=$J$2," ",'DATI GARA'!$A$5)</f>
        <v xml:space="preserve"> </v>
      </c>
      <c r="H214" s="29"/>
      <c r="I214" s="37"/>
      <c r="N214" s="1" t="str">
        <f t="shared" si="17"/>
        <v>GRANDE SLAM DI BABBO NATALE</v>
      </c>
      <c r="O214" s="18" t="str">
        <f t="shared" si="17"/>
        <v>LEINI' ../12/2022</v>
      </c>
    </row>
    <row r="215" spans="1:15" x14ac:dyDescent="0.2">
      <c r="A215" s="34"/>
      <c r="E215" s="1" t="str">
        <f t="shared" si="16"/>
        <v xml:space="preserve"> </v>
      </c>
      <c r="G215" s="1" t="str">
        <f>IF(A215=$J$2," ",'DATI GARA'!$A$5)</f>
        <v xml:space="preserve"> </v>
      </c>
      <c r="I215" s="38"/>
      <c r="N215" s="1" t="str">
        <f t="shared" si="17"/>
        <v>GRANDE SLAM DI BABBO NATALE</v>
      </c>
      <c r="O215" s="18" t="str">
        <f t="shared" si="17"/>
        <v>LEINI' ../12/2022</v>
      </c>
    </row>
    <row r="216" spans="1:15" x14ac:dyDescent="0.2">
      <c r="A216" s="34"/>
      <c r="E216" s="1" t="str">
        <f t="shared" si="16"/>
        <v xml:space="preserve"> </v>
      </c>
      <c r="G216" s="25" t="str">
        <f>IF(A216=$J$2," ",'DATI GARA'!$A$5)</f>
        <v xml:space="preserve"> </v>
      </c>
      <c r="I216" s="27"/>
      <c r="N216" s="1" t="str">
        <f t="shared" si="17"/>
        <v>GRANDE SLAM DI BABBO NATALE</v>
      </c>
      <c r="O216" s="18" t="str">
        <f t="shared" si="17"/>
        <v>LEINI' ../12/2022</v>
      </c>
    </row>
    <row r="217" spans="1:15" ht="13.5" thickBot="1" x14ac:dyDescent="0.25">
      <c r="A217" s="32"/>
      <c r="B217" s="33"/>
      <c r="C217" s="33"/>
      <c r="E217" s="3" t="str">
        <f t="shared" si="16"/>
        <v xml:space="preserve"> </v>
      </c>
      <c r="F217" s="33"/>
      <c r="G217" s="3" t="str">
        <f>IF(A217=$J$2," ",'DATI GARA'!$A$5)</f>
        <v xml:space="preserve"> </v>
      </c>
      <c r="H217" s="33"/>
      <c r="I217" s="39"/>
      <c r="N217" s="1" t="str">
        <f t="shared" si="17"/>
        <v>GRANDE SLAM DI BABBO NATALE</v>
      </c>
      <c r="O217" s="18" t="str">
        <f t="shared" si="17"/>
        <v>LEINI' ../12/2022</v>
      </c>
    </row>
    <row r="218" spans="1:15" x14ac:dyDescent="0.2">
      <c r="A218" s="28"/>
      <c r="B218" s="29"/>
      <c r="C218" s="29"/>
      <c r="D218" s="29"/>
      <c r="E218" s="2" t="str">
        <f t="shared" si="16"/>
        <v xml:space="preserve"> </v>
      </c>
      <c r="F218" s="35"/>
      <c r="G218" s="2" t="str">
        <f>IF(A218=$J$2," ",'DATI GARA'!$A$5)</f>
        <v xml:space="preserve"> </v>
      </c>
      <c r="H218" s="29"/>
      <c r="I218" s="37"/>
      <c r="N218" s="1" t="str">
        <f t="shared" si="17"/>
        <v>GRANDE SLAM DI BABBO NATALE</v>
      </c>
      <c r="O218" s="18" t="str">
        <f t="shared" si="17"/>
        <v>LEINI' ../12/2022</v>
      </c>
    </row>
    <row r="219" spans="1:15" x14ac:dyDescent="0.2">
      <c r="A219" s="34"/>
      <c r="E219" s="1" t="str">
        <f t="shared" si="16"/>
        <v xml:space="preserve"> </v>
      </c>
      <c r="G219" s="1" t="str">
        <f>IF(A219=$J$2," ",'DATI GARA'!$A$5)</f>
        <v xml:space="preserve"> </v>
      </c>
      <c r="I219" s="38"/>
      <c r="N219" s="1" t="str">
        <f t="shared" si="17"/>
        <v>GRANDE SLAM DI BABBO NATALE</v>
      </c>
      <c r="O219" s="18" t="str">
        <f t="shared" si="17"/>
        <v>LEINI' ../12/2022</v>
      </c>
    </row>
    <row r="220" spans="1:15" x14ac:dyDescent="0.2">
      <c r="A220" s="34"/>
      <c r="E220" s="1" t="str">
        <f t="shared" si="16"/>
        <v xml:space="preserve"> </v>
      </c>
      <c r="G220" s="25" t="str">
        <f>IF(A220=$J$2," ",'DATI GARA'!$A$5)</f>
        <v xml:space="preserve"> </v>
      </c>
      <c r="I220" s="27"/>
      <c r="N220" s="1" t="str">
        <f t="shared" si="17"/>
        <v>GRANDE SLAM DI BABBO NATALE</v>
      </c>
      <c r="O220" s="18" t="str">
        <f t="shared" si="17"/>
        <v>LEINI' ../12/2022</v>
      </c>
    </row>
    <row r="221" spans="1:15" ht="13.5" thickBot="1" x14ac:dyDescent="0.25">
      <c r="A221" s="32"/>
      <c r="B221" s="33"/>
      <c r="C221" s="33"/>
      <c r="E221" s="3" t="str">
        <f t="shared" si="16"/>
        <v xml:space="preserve"> </v>
      </c>
      <c r="F221" s="33"/>
      <c r="G221" s="3" t="str">
        <f>IF(A221=$J$2," ",'DATI GARA'!$A$5)</f>
        <v xml:space="preserve"> </v>
      </c>
      <c r="H221" s="33"/>
      <c r="I221" s="39"/>
      <c r="N221" s="1" t="str">
        <f t="shared" si="17"/>
        <v>GRANDE SLAM DI BABBO NATALE</v>
      </c>
      <c r="O221" s="18" t="str">
        <f t="shared" si="17"/>
        <v>LEINI' ../12/2022</v>
      </c>
    </row>
    <row r="222" spans="1:15" x14ac:dyDescent="0.2">
      <c r="A222" s="28"/>
      <c r="B222" s="29"/>
      <c r="C222" s="29"/>
      <c r="D222" s="29"/>
      <c r="E222" s="2" t="str">
        <f t="shared" si="16"/>
        <v xml:space="preserve"> </v>
      </c>
      <c r="F222" s="35"/>
      <c r="G222" s="2" t="str">
        <f>IF(A222=$J$2," ",'DATI GARA'!$A$5)</f>
        <v xml:space="preserve"> </v>
      </c>
      <c r="H222" s="29"/>
      <c r="I222" s="37"/>
      <c r="N222" s="1" t="str">
        <f t="shared" si="17"/>
        <v>GRANDE SLAM DI BABBO NATALE</v>
      </c>
      <c r="O222" s="18" t="str">
        <f t="shared" si="17"/>
        <v>LEINI' ../12/2022</v>
      </c>
    </row>
    <row r="223" spans="1:15" x14ac:dyDescent="0.2">
      <c r="A223" s="34"/>
      <c r="E223" s="1" t="str">
        <f t="shared" si="16"/>
        <v xml:space="preserve"> </v>
      </c>
      <c r="G223" s="1" t="str">
        <f>IF(A223=$J$2," ",'DATI GARA'!$A$5)</f>
        <v xml:space="preserve"> </v>
      </c>
      <c r="I223" s="38"/>
      <c r="N223" s="1" t="str">
        <f t="shared" si="17"/>
        <v>GRANDE SLAM DI BABBO NATALE</v>
      </c>
      <c r="O223" s="18" t="str">
        <f t="shared" si="17"/>
        <v>LEINI' ../12/2022</v>
      </c>
    </row>
    <row r="224" spans="1:15" x14ac:dyDescent="0.2">
      <c r="A224" s="34"/>
      <c r="E224" s="1" t="str">
        <f t="shared" si="16"/>
        <v xml:space="preserve"> </v>
      </c>
      <c r="G224" s="25" t="str">
        <f>IF(A224=$J$2," ",'DATI GARA'!$A$5)</f>
        <v xml:space="preserve"> </v>
      </c>
      <c r="I224" s="27"/>
      <c r="N224" s="1" t="str">
        <f t="shared" si="17"/>
        <v>GRANDE SLAM DI BABBO NATALE</v>
      </c>
      <c r="O224" s="18" t="str">
        <f t="shared" si="17"/>
        <v>LEINI' ../12/2022</v>
      </c>
    </row>
    <row r="225" spans="1:15" ht="13.5" thickBot="1" x14ac:dyDescent="0.25">
      <c r="A225" s="32"/>
      <c r="B225" s="33"/>
      <c r="C225" s="33"/>
      <c r="E225" s="3" t="str">
        <f t="shared" si="16"/>
        <v xml:space="preserve"> </v>
      </c>
      <c r="F225" s="33"/>
      <c r="G225" s="3" t="str">
        <f>IF(A225=$J$2," ",'DATI GARA'!$A$5)</f>
        <v xml:space="preserve"> </v>
      </c>
      <c r="H225" s="33"/>
      <c r="I225" s="39"/>
      <c r="N225" s="1" t="str">
        <f t="shared" si="17"/>
        <v>GRANDE SLAM DI BABBO NATALE</v>
      </c>
      <c r="O225" s="18" t="str">
        <f t="shared" si="17"/>
        <v>LEINI' ../12/2022</v>
      </c>
    </row>
    <row r="226" spans="1:15" x14ac:dyDescent="0.2">
      <c r="A226" s="28"/>
      <c r="B226" s="29"/>
      <c r="C226" s="29"/>
      <c r="D226" s="29"/>
      <c r="E226" s="2" t="str">
        <f t="shared" si="16"/>
        <v xml:space="preserve"> </v>
      </c>
      <c r="F226" s="35"/>
      <c r="G226" s="2" t="str">
        <f>IF(A226=$J$2," ",'DATI GARA'!$A$5)</f>
        <v xml:space="preserve"> </v>
      </c>
      <c r="H226" s="29"/>
      <c r="I226" s="37"/>
      <c r="N226" s="1" t="str">
        <f t="shared" si="17"/>
        <v>GRANDE SLAM DI BABBO NATALE</v>
      </c>
      <c r="O226" s="18" t="str">
        <f t="shared" si="17"/>
        <v>LEINI' ../12/2022</v>
      </c>
    </row>
    <row r="227" spans="1:15" x14ac:dyDescent="0.2">
      <c r="A227" s="34"/>
      <c r="E227" s="1" t="str">
        <f t="shared" si="16"/>
        <v xml:space="preserve"> </v>
      </c>
      <c r="G227" s="1" t="str">
        <f>IF(A227=$J$2," ",'DATI GARA'!$A$5)</f>
        <v xml:space="preserve"> </v>
      </c>
      <c r="I227" s="38"/>
      <c r="N227" s="1" t="str">
        <f t="shared" ref="N227:O241" si="18">N226</f>
        <v>GRANDE SLAM DI BABBO NATALE</v>
      </c>
      <c r="O227" s="18" t="str">
        <f t="shared" si="18"/>
        <v>LEINI' ../12/2022</v>
      </c>
    </row>
    <row r="228" spans="1:15" x14ac:dyDescent="0.2">
      <c r="A228" s="34"/>
      <c r="E228" s="1" t="str">
        <f t="shared" si="16"/>
        <v xml:space="preserve"> </v>
      </c>
      <c r="G228" s="25" t="str">
        <f>IF(A228=$J$2," ",'DATI GARA'!$A$5)</f>
        <v xml:space="preserve"> </v>
      </c>
      <c r="I228" s="27"/>
      <c r="N228" s="1" t="str">
        <f t="shared" si="18"/>
        <v>GRANDE SLAM DI BABBO NATALE</v>
      </c>
      <c r="O228" s="18" t="str">
        <f t="shared" si="18"/>
        <v>LEINI' ../12/2022</v>
      </c>
    </row>
    <row r="229" spans="1:15" ht="13.5" thickBot="1" x14ac:dyDescent="0.25">
      <c r="A229" s="32"/>
      <c r="B229" s="33"/>
      <c r="C229" s="33"/>
      <c r="E229" s="3" t="str">
        <f t="shared" si="16"/>
        <v xml:space="preserve"> </v>
      </c>
      <c r="F229" s="33"/>
      <c r="G229" s="3" t="str">
        <f>IF(A229=$J$2," ",'DATI GARA'!$A$5)</f>
        <v xml:space="preserve"> </v>
      </c>
      <c r="H229" s="33"/>
      <c r="I229" s="39"/>
      <c r="N229" s="1" t="str">
        <f t="shared" si="18"/>
        <v>GRANDE SLAM DI BABBO NATALE</v>
      </c>
      <c r="O229" s="18" t="str">
        <f t="shared" si="18"/>
        <v>LEINI' ../12/2022</v>
      </c>
    </row>
    <row r="230" spans="1:15" x14ac:dyDescent="0.2">
      <c r="A230" s="28"/>
      <c r="B230" s="29"/>
      <c r="C230" s="29"/>
      <c r="D230" s="29"/>
      <c r="E230" s="2" t="str">
        <f t="shared" si="16"/>
        <v xml:space="preserve"> </v>
      </c>
      <c r="F230" s="35"/>
      <c r="G230" s="2" t="str">
        <f>IF(A230=$J$2," ",'DATI GARA'!$A$5)</f>
        <v xml:space="preserve"> </v>
      </c>
      <c r="H230" s="29"/>
      <c r="I230" s="37"/>
      <c r="N230" s="1" t="str">
        <f t="shared" si="18"/>
        <v>GRANDE SLAM DI BABBO NATALE</v>
      </c>
      <c r="O230" s="18" t="str">
        <f t="shared" si="18"/>
        <v>LEINI' ../12/2022</v>
      </c>
    </row>
    <row r="231" spans="1:15" x14ac:dyDescent="0.2">
      <c r="A231" s="34"/>
      <c r="E231" s="1" t="str">
        <f t="shared" si="16"/>
        <v xml:space="preserve"> </v>
      </c>
      <c r="G231" s="1" t="str">
        <f>IF(A231=$J$2," ",'DATI GARA'!$A$5)</f>
        <v xml:space="preserve"> </v>
      </c>
      <c r="I231" s="38"/>
      <c r="N231" s="1" t="str">
        <f t="shared" si="18"/>
        <v>GRANDE SLAM DI BABBO NATALE</v>
      </c>
      <c r="O231" s="18" t="str">
        <f t="shared" si="18"/>
        <v>LEINI' ../12/2022</v>
      </c>
    </row>
    <row r="232" spans="1:15" x14ac:dyDescent="0.2">
      <c r="A232" s="34"/>
      <c r="E232" s="1" t="str">
        <f t="shared" si="16"/>
        <v xml:space="preserve"> </v>
      </c>
      <c r="G232" s="25" t="str">
        <f>IF(A232=$J$2," ",'DATI GARA'!$A$5)</f>
        <v xml:space="preserve"> </v>
      </c>
      <c r="I232" s="27"/>
      <c r="N232" s="1" t="str">
        <f t="shared" si="18"/>
        <v>GRANDE SLAM DI BABBO NATALE</v>
      </c>
      <c r="O232" s="18" t="str">
        <f t="shared" si="18"/>
        <v>LEINI' ../12/2022</v>
      </c>
    </row>
    <row r="233" spans="1:15" ht="13.5" thickBot="1" x14ac:dyDescent="0.25">
      <c r="A233" s="32"/>
      <c r="B233" s="33"/>
      <c r="C233" s="33"/>
      <c r="E233" s="3" t="str">
        <f t="shared" si="16"/>
        <v xml:space="preserve"> </v>
      </c>
      <c r="F233" s="33"/>
      <c r="G233" s="3" t="str">
        <f>IF(A233=$J$2," ",'DATI GARA'!$A$5)</f>
        <v xml:space="preserve"> </v>
      </c>
      <c r="H233" s="33"/>
      <c r="I233" s="39"/>
      <c r="N233" s="1" t="str">
        <f t="shared" si="18"/>
        <v>GRANDE SLAM DI BABBO NATALE</v>
      </c>
      <c r="O233" s="18" t="str">
        <f t="shared" si="18"/>
        <v>LEINI' ../12/2022</v>
      </c>
    </row>
    <row r="234" spans="1:15" x14ac:dyDescent="0.2">
      <c r="A234" s="28"/>
      <c r="B234" s="29"/>
      <c r="C234" s="29"/>
      <c r="D234" s="29"/>
      <c r="E234" s="2" t="str">
        <f t="shared" si="16"/>
        <v xml:space="preserve"> </v>
      </c>
      <c r="F234" s="35"/>
      <c r="G234" s="2" t="str">
        <f>IF(A234=$J$2," ",'DATI GARA'!$A$5)</f>
        <v xml:space="preserve"> </v>
      </c>
      <c r="H234" s="29"/>
      <c r="I234" s="37"/>
      <c r="N234" s="1" t="str">
        <f t="shared" si="18"/>
        <v>GRANDE SLAM DI BABBO NATALE</v>
      </c>
      <c r="O234" s="18" t="str">
        <f t="shared" si="18"/>
        <v>LEINI' ../12/2022</v>
      </c>
    </row>
    <row r="235" spans="1:15" x14ac:dyDescent="0.2">
      <c r="A235" s="34"/>
      <c r="E235" s="1" t="str">
        <f t="shared" si="16"/>
        <v xml:space="preserve"> </v>
      </c>
      <c r="G235" s="1" t="str">
        <f>IF(A235=$J$2," ",'DATI GARA'!$A$5)</f>
        <v xml:space="preserve"> </v>
      </c>
      <c r="I235" s="38"/>
      <c r="N235" s="1" t="str">
        <f t="shared" si="18"/>
        <v>GRANDE SLAM DI BABBO NATALE</v>
      </c>
      <c r="O235" s="18" t="str">
        <f t="shared" si="18"/>
        <v>LEINI' ../12/2022</v>
      </c>
    </row>
    <row r="236" spans="1:15" x14ac:dyDescent="0.2">
      <c r="A236" s="34"/>
      <c r="E236" s="1" t="str">
        <f t="shared" si="16"/>
        <v xml:space="preserve"> </v>
      </c>
      <c r="G236" s="25" t="str">
        <f>IF(A236=$J$2," ",'DATI GARA'!$A$5)</f>
        <v xml:space="preserve"> </v>
      </c>
      <c r="I236" s="27"/>
      <c r="N236" s="1" t="str">
        <f t="shared" si="18"/>
        <v>GRANDE SLAM DI BABBO NATALE</v>
      </c>
      <c r="O236" s="18" t="str">
        <f t="shared" si="18"/>
        <v>LEINI' ../12/2022</v>
      </c>
    </row>
    <row r="237" spans="1:15" ht="13.5" thickBot="1" x14ac:dyDescent="0.25">
      <c r="A237" s="32"/>
      <c r="B237" s="33"/>
      <c r="C237" s="33"/>
      <c r="E237" s="3" t="str">
        <f t="shared" si="16"/>
        <v xml:space="preserve"> </v>
      </c>
      <c r="F237" s="33"/>
      <c r="G237" s="3" t="str">
        <f>IF(A237=$J$2," ",'DATI GARA'!$A$5)</f>
        <v xml:space="preserve"> </v>
      </c>
      <c r="H237" s="33"/>
      <c r="I237" s="39"/>
      <c r="N237" s="1" t="str">
        <f t="shared" si="18"/>
        <v>GRANDE SLAM DI BABBO NATALE</v>
      </c>
      <c r="O237" s="18" t="str">
        <f t="shared" si="18"/>
        <v>LEINI' ../12/2022</v>
      </c>
    </row>
    <row r="238" spans="1:15" x14ac:dyDescent="0.2">
      <c r="A238" s="28"/>
      <c r="B238" s="29"/>
      <c r="C238" s="29"/>
      <c r="D238" s="29"/>
      <c r="E238" s="2" t="str">
        <f t="shared" si="16"/>
        <v xml:space="preserve"> </v>
      </c>
      <c r="F238" s="35"/>
      <c r="G238" s="2" t="str">
        <f>IF(A238=$J$2," ",'DATI GARA'!$A$5)</f>
        <v xml:space="preserve"> </v>
      </c>
      <c r="H238" s="29"/>
      <c r="I238" s="37"/>
      <c r="N238" s="1" t="str">
        <f t="shared" si="18"/>
        <v>GRANDE SLAM DI BABBO NATALE</v>
      </c>
      <c r="O238" s="18" t="str">
        <f t="shared" si="18"/>
        <v>LEINI' ../12/2022</v>
      </c>
    </row>
    <row r="239" spans="1:15" x14ac:dyDescent="0.2">
      <c r="A239" s="34"/>
      <c r="E239" s="1" t="str">
        <f t="shared" si="16"/>
        <v xml:space="preserve"> </v>
      </c>
      <c r="G239" s="1" t="str">
        <f>IF(A239=$J$2," ",'DATI GARA'!$A$5)</f>
        <v xml:space="preserve"> </v>
      </c>
      <c r="I239" s="38"/>
      <c r="N239" s="1" t="str">
        <f t="shared" si="18"/>
        <v>GRANDE SLAM DI BABBO NATALE</v>
      </c>
      <c r="O239" s="18" t="str">
        <f t="shared" si="18"/>
        <v>LEINI' ../12/2022</v>
      </c>
    </row>
    <row r="240" spans="1:15" x14ac:dyDescent="0.2">
      <c r="A240" s="34"/>
      <c r="E240" s="1" t="str">
        <f t="shared" si="16"/>
        <v xml:space="preserve"> </v>
      </c>
      <c r="G240" s="25" t="str">
        <f>IF(A240=$J$2," ",'DATI GARA'!$A$5)</f>
        <v xml:space="preserve"> </v>
      </c>
      <c r="I240" s="27"/>
      <c r="N240" s="1" t="str">
        <f t="shared" si="18"/>
        <v>GRANDE SLAM DI BABBO NATALE</v>
      </c>
      <c r="O240" s="18" t="str">
        <f t="shared" si="18"/>
        <v>LEINI' ../12/2022</v>
      </c>
    </row>
    <row r="241" spans="1:15" ht="13.5" thickBot="1" x14ac:dyDescent="0.25">
      <c r="A241" s="32"/>
      <c r="B241" s="33"/>
      <c r="C241" s="33"/>
      <c r="D241" s="33"/>
      <c r="E241" s="3" t="str">
        <f t="shared" si="16"/>
        <v xml:space="preserve"> </v>
      </c>
      <c r="F241" s="33"/>
      <c r="G241" s="3" t="str">
        <f>IF(A241=$J$2," ",'DATI GARA'!$A$5)</f>
        <v xml:space="preserve"> </v>
      </c>
      <c r="H241" s="33"/>
      <c r="I241" s="39"/>
      <c r="N241" s="1" t="str">
        <f t="shared" si="18"/>
        <v>GRANDE SLAM DI BABBO NATALE</v>
      </c>
      <c r="O241" s="18" t="str">
        <f t="shared" si="18"/>
        <v>LEINI' ../12/2022</v>
      </c>
    </row>
  </sheetData>
  <sheetProtection algorithmName="SHA-512" hashValue="n8Rt/2lrRUkBZmIB5l5EUYCMX9w3kfdBuiq5IZPXB92x9J2QoSqz9jsI6uyKP154+16ymQ47qbma9N0HudA7+g==" saltValue="RyGVFwTkpt/prCrnj0FU+g==" spinCount="100000" sheet="1" objects="1" scenarios="1"/>
  <sortState ref="A2:Y238">
    <sortCondition ref="D2:D238"/>
    <sortCondition ref="I2:I238"/>
    <sortCondition ref="F2:F238" customList="BIA,GIA,ARA,BLU,VER,MAR"/>
  </sortState>
  <dataValidations count="1">
    <dataValidation type="decimal" allowBlank="1" showInputMessage="1" showErrorMessage="1" errorTitle="ATTENZIONE!" error="INSERIRE SOLO IL VALORE DEL PESO. ES: 51,4" sqref="I1:I1048576">
      <formula1>10</formula1>
      <formula2>100</formula2>
    </dataValidation>
  </dataValidations>
  <pageMargins left="0.75" right="0.75" top="1" bottom="1" header="0.5" footer="0.5"/>
  <pageSetup paperSize="9" firstPageNumber="0" fitToWidth="0" fitToHeight="0" pageOrder="overThenDown" orientation="portrait" horizontalDpi="300"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'DATI GARA'!$F$3:$F$4</xm:f>
          </x14:formula1>
          <xm:sqref>D2:D241</xm:sqref>
        </x14:dataValidation>
        <x14:dataValidation type="list" allowBlank="1" showInputMessage="1" showErrorMessage="1" errorTitle="ATTENZIONE!" error="Non sono ammesse le mezze cinture._x000a_Indicare la cintura di tesseramento FIJLKAM o EPS">
          <x14:formula1>
            <xm:f>'DATI GARA'!$H$3:$H$8</xm:f>
          </x14:formula1>
          <xm:sqref>F3:F5 F7:F9 F11:F13 F15:F17 F19:F21 F23:F25 F27:F29 F31:F33 F35:F37 F39:F41 F43:F45 F47:F49 F51:F53 F55:F57 F59:F61 F63:F65 F67:F69 F71:F73 F75:F77 F79:F81 F83:F85 F87:F89 F91:F93 F95:F97 F99:F101 F103:F105 F107:F109 F111:F113 F115:F117 F119:F121 F123:F125 F127:F129 F131:F133 F135:F137 F139:F141 F143:F145 F147:F149 F151:F153 F155:F157 F159:F161 F163:F165 F167:F169 F171:F173 F175:F177 F179:F181 F183:F185 F187:F189 F191:F193 F195:F197 F199:F201 F203:F205 F207:F209 F211:F213 F215:F217 F219:F221 F223:F225 F227:F229 F231:F233 F235:F237 F239:F241</xm:sqref>
        </x14:dataValidation>
        <x14:dataValidation type="list" allowBlank="1" showInputMessage="1" showErrorMessage="1" errorTitle="ATTENZIONE!" error="Non sono ammesse le mezze cinture._x000a_Indicare la cintura di tesseramento FIJLKAM o EPS.">
          <x14:formula1>
            <xm:f>'DATI GARA'!$H$3:$H$8</xm:f>
          </x14:formula1>
          <xm:sqref>F2 F6 F10 F14 F18 F22 F26 F30 F34 F38 F42 F46 F50 F54 F58 F62 F66 F70 F74 F78 F82 F86 F90 F94 F98 F102 F106 F110 F114 F118 F122 F126 F130 F134 F138 F142 F146 F150 F154 F158 F162 F166 F170 F174 F178 F182 F186 F190 F194 F198 F202 F206 F210 F214 F218 F222 F226 F230 F234 F238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1"/>
  <sheetViews>
    <sheetView zoomScaleNormal="100" workbookViewId="0">
      <selection activeCell="A2" sqref="A2"/>
    </sheetView>
  </sheetViews>
  <sheetFormatPr defaultRowHeight="12.75" x14ac:dyDescent="0.2"/>
  <cols>
    <col min="1" max="1" width="20.28515625" style="31" bestFit="1" customWidth="1"/>
    <col min="2" max="2" width="14.28515625" style="31" bestFit="1" customWidth="1"/>
    <col min="3" max="3" width="14" style="31" bestFit="1" customWidth="1"/>
    <col min="4" max="4" width="6.28515625" style="31" bestFit="1" customWidth="1"/>
    <col min="5" max="5" width="10.42578125" style="1" bestFit="1" customWidth="1"/>
    <col min="6" max="6" width="7.85546875" style="31" bestFit="1" customWidth="1"/>
    <col min="7" max="7" width="31.140625" style="1" bestFit="1" customWidth="1"/>
    <col min="8" max="8" width="12.42578125" style="31" customWidth="1"/>
    <col min="9" max="9" width="5.28515625" style="40" bestFit="1" customWidth="1"/>
    <col min="10" max="10" width="8.28515625" style="21" hidden="1" customWidth="1"/>
    <col min="11" max="13" width="9.140625" style="21" hidden="1" customWidth="1"/>
    <col min="14" max="14" width="23.85546875" style="1" hidden="1" customWidth="1"/>
    <col min="15" max="15" width="10.140625" style="1" hidden="1" customWidth="1"/>
    <col min="16" max="16384" width="9.140625" style="1"/>
  </cols>
  <sheetData>
    <row r="1" spans="1:15" ht="13.5" thickBot="1" x14ac:dyDescent="0.25">
      <c r="A1" s="28" t="s">
        <v>2</v>
      </c>
      <c r="B1" s="29" t="s">
        <v>3</v>
      </c>
      <c r="C1" s="29" t="s">
        <v>4</v>
      </c>
      <c r="D1" s="29" t="s">
        <v>5</v>
      </c>
      <c r="E1" s="2" t="s">
        <v>6</v>
      </c>
      <c r="F1" s="29" t="s">
        <v>7</v>
      </c>
      <c r="G1" s="2" t="s">
        <v>8</v>
      </c>
      <c r="H1" s="29" t="s">
        <v>9</v>
      </c>
      <c r="I1" s="36" t="s">
        <v>10</v>
      </c>
      <c r="J1" s="21" t="s">
        <v>16</v>
      </c>
      <c r="K1" s="21" t="s">
        <v>17</v>
      </c>
      <c r="L1" s="21" t="s">
        <v>18</v>
      </c>
      <c r="M1" s="21" t="s">
        <v>19</v>
      </c>
      <c r="N1" s="1" t="s">
        <v>14</v>
      </c>
      <c r="O1" s="1" t="s">
        <v>15</v>
      </c>
    </row>
    <row r="2" spans="1:15" x14ac:dyDescent="0.2">
      <c r="A2" s="30"/>
      <c r="B2" s="29"/>
      <c r="C2" s="29"/>
      <c r="D2" s="29"/>
      <c r="E2" s="2" t="str">
        <f>IF(A2=$J$2," ","ES-A")</f>
        <v xml:space="preserve"> </v>
      </c>
      <c r="F2" s="35"/>
      <c r="G2" s="2" t="str">
        <f>IF(A2=$J$2," ",'DATI GARA'!$A$5)</f>
        <v xml:space="preserve"> </v>
      </c>
      <c r="H2" s="29"/>
      <c r="I2" s="37"/>
      <c r="N2" s="1" t="str">
        <f>'DATI GARA'!A2</f>
        <v>GRANDE SLAM DI BABBO NATALE</v>
      </c>
      <c r="O2" s="18" t="str">
        <f>'DATI GARA'!B2</f>
        <v>LEINI' ../12/2022</v>
      </c>
    </row>
    <row r="3" spans="1:15" x14ac:dyDescent="0.2">
      <c r="A3" s="19"/>
      <c r="E3" s="1" t="str">
        <f>IF(A3=$J$2," ","ES-A")</f>
        <v xml:space="preserve"> </v>
      </c>
      <c r="G3" s="1" t="str">
        <f>IF(A3=$J$2," ",'DATI GARA'!$A$5)</f>
        <v xml:space="preserve"> </v>
      </c>
      <c r="I3" s="38"/>
      <c r="N3" s="1" t="str">
        <f t="shared" ref="N3:O18" si="0">N2</f>
        <v>GRANDE SLAM DI BABBO NATALE</v>
      </c>
      <c r="O3" s="18" t="str">
        <f t="shared" si="0"/>
        <v>LEINI' ../12/2022</v>
      </c>
    </row>
    <row r="4" spans="1:15" x14ac:dyDescent="0.2">
      <c r="A4" s="19"/>
      <c r="B4" s="20"/>
      <c r="C4" s="20"/>
      <c r="E4" s="1" t="str">
        <f>IF(A4=$J$2," ","ES-A")</f>
        <v xml:space="preserve"> </v>
      </c>
      <c r="G4" s="25" t="str">
        <f>IF(A4=$J$2," ",'DATI GARA'!$A$5)</f>
        <v xml:space="preserve"> </v>
      </c>
      <c r="H4" s="20"/>
      <c r="I4" s="27"/>
      <c r="N4" s="1" t="str">
        <f t="shared" si="0"/>
        <v>GRANDE SLAM DI BABBO NATALE</v>
      </c>
      <c r="O4" s="18" t="str">
        <f t="shared" si="0"/>
        <v>LEINI' ../12/2022</v>
      </c>
    </row>
    <row r="5" spans="1:15" ht="13.5" thickBot="1" x14ac:dyDescent="0.25">
      <c r="A5" s="32"/>
      <c r="B5" s="33"/>
      <c r="C5" s="33"/>
      <c r="E5" s="3" t="str">
        <f>IF(A5=$J$2," ","ES-A")</f>
        <v xml:space="preserve"> </v>
      </c>
      <c r="F5" s="33"/>
      <c r="G5" s="3" t="str">
        <f>IF(A5=$J$2," ",'DATI GARA'!$A$5)</f>
        <v xml:space="preserve"> </v>
      </c>
      <c r="H5" s="33"/>
      <c r="I5" s="39"/>
      <c r="N5" s="1" t="str">
        <f t="shared" si="0"/>
        <v>GRANDE SLAM DI BABBO NATALE</v>
      </c>
      <c r="O5" s="18" t="str">
        <f t="shared" si="0"/>
        <v>LEINI' ../12/2022</v>
      </c>
    </row>
    <row r="6" spans="1:15" x14ac:dyDescent="0.2">
      <c r="A6" s="30"/>
      <c r="B6" s="29"/>
      <c r="C6" s="29"/>
      <c r="D6" s="29"/>
      <c r="E6" s="2" t="str">
        <f t="shared" ref="E6:E69" si="1">IF(A6=$J$2," ","ES-A")</f>
        <v xml:space="preserve"> </v>
      </c>
      <c r="F6" s="35"/>
      <c r="G6" s="2" t="str">
        <f>IF(A6=$J$2," ",'DATI GARA'!$A$5)</f>
        <v xml:space="preserve"> </v>
      </c>
      <c r="H6" s="29"/>
      <c r="I6" s="37"/>
      <c r="N6" s="1" t="str">
        <f t="shared" si="0"/>
        <v>GRANDE SLAM DI BABBO NATALE</v>
      </c>
      <c r="O6" s="18" t="str">
        <f t="shared" si="0"/>
        <v>LEINI' ../12/2022</v>
      </c>
    </row>
    <row r="7" spans="1:15" x14ac:dyDescent="0.2">
      <c r="A7" s="19"/>
      <c r="E7" s="1" t="str">
        <f t="shared" si="1"/>
        <v xml:space="preserve"> </v>
      </c>
      <c r="G7" s="1" t="str">
        <f>IF(A7=$J$2," ",'DATI GARA'!$A$5)</f>
        <v xml:space="preserve"> </v>
      </c>
      <c r="I7" s="38"/>
      <c r="N7" s="1" t="str">
        <f t="shared" si="0"/>
        <v>GRANDE SLAM DI BABBO NATALE</v>
      </c>
      <c r="O7" s="18" t="str">
        <f t="shared" si="0"/>
        <v>LEINI' ../12/2022</v>
      </c>
    </row>
    <row r="8" spans="1:15" x14ac:dyDescent="0.2">
      <c r="A8" s="19"/>
      <c r="E8" s="1" t="str">
        <f t="shared" si="1"/>
        <v xml:space="preserve"> </v>
      </c>
      <c r="G8" s="25" t="str">
        <f>IF(A8=$J$2," ",'DATI GARA'!$A$5)</f>
        <v xml:space="preserve"> </v>
      </c>
      <c r="I8" s="27"/>
      <c r="N8" s="1" t="str">
        <f t="shared" si="0"/>
        <v>GRANDE SLAM DI BABBO NATALE</v>
      </c>
      <c r="O8" s="18" t="str">
        <f t="shared" si="0"/>
        <v>LEINI' ../12/2022</v>
      </c>
    </row>
    <row r="9" spans="1:15" ht="13.5" thickBot="1" x14ac:dyDescent="0.25">
      <c r="A9" s="32"/>
      <c r="B9" s="33"/>
      <c r="C9" s="33"/>
      <c r="E9" s="3" t="str">
        <f t="shared" si="1"/>
        <v xml:space="preserve"> </v>
      </c>
      <c r="F9" s="33"/>
      <c r="G9" s="3" t="str">
        <f>IF(A9=$J$2," ",'DATI GARA'!$A$5)</f>
        <v xml:space="preserve"> </v>
      </c>
      <c r="H9" s="33"/>
      <c r="I9" s="39"/>
      <c r="N9" s="1" t="str">
        <f t="shared" si="0"/>
        <v>GRANDE SLAM DI BABBO NATALE</v>
      </c>
      <c r="O9" s="18" t="str">
        <f t="shared" si="0"/>
        <v>LEINI' ../12/2022</v>
      </c>
    </row>
    <row r="10" spans="1:15" x14ac:dyDescent="0.2">
      <c r="A10" s="28"/>
      <c r="B10" s="29"/>
      <c r="C10" s="29"/>
      <c r="D10" s="29"/>
      <c r="E10" s="2" t="str">
        <f t="shared" si="1"/>
        <v xml:space="preserve"> </v>
      </c>
      <c r="F10" s="35"/>
      <c r="G10" s="2" t="str">
        <f>IF(A10=$J$2," ",'DATI GARA'!$A$5)</f>
        <v xml:space="preserve"> </v>
      </c>
      <c r="H10" s="29"/>
      <c r="I10" s="37"/>
      <c r="N10" s="1" t="str">
        <f t="shared" si="0"/>
        <v>GRANDE SLAM DI BABBO NATALE</v>
      </c>
      <c r="O10" s="18" t="str">
        <f t="shared" si="0"/>
        <v>LEINI' ../12/2022</v>
      </c>
    </row>
    <row r="11" spans="1:15" x14ac:dyDescent="0.2">
      <c r="A11" s="34"/>
      <c r="E11" s="1" t="str">
        <f t="shared" si="1"/>
        <v xml:space="preserve"> </v>
      </c>
      <c r="G11" s="1" t="str">
        <f>IF(A11=$J$2," ",'DATI GARA'!$A$5)</f>
        <v xml:space="preserve"> </v>
      </c>
      <c r="I11" s="38"/>
      <c r="N11" s="1" t="str">
        <f t="shared" si="0"/>
        <v>GRANDE SLAM DI BABBO NATALE</v>
      </c>
      <c r="O11" s="18" t="str">
        <f t="shared" si="0"/>
        <v>LEINI' ../12/2022</v>
      </c>
    </row>
    <row r="12" spans="1:15" x14ac:dyDescent="0.2">
      <c r="A12" s="34"/>
      <c r="E12" s="1" t="str">
        <f t="shared" si="1"/>
        <v xml:space="preserve"> </v>
      </c>
      <c r="G12" s="25" t="str">
        <f>IF(A12=$J$2," ",'DATI GARA'!$A$5)</f>
        <v xml:space="preserve"> </v>
      </c>
      <c r="I12" s="27"/>
      <c r="N12" s="1" t="str">
        <f t="shared" si="0"/>
        <v>GRANDE SLAM DI BABBO NATALE</v>
      </c>
      <c r="O12" s="18" t="str">
        <f t="shared" si="0"/>
        <v>LEINI' ../12/2022</v>
      </c>
    </row>
    <row r="13" spans="1:15" ht="13.5" thickBot="1" x14ac:dyDescent="0.25">
      <c r="A13" s="32"/>
      <c r="B13" s="33"/>
      <c r="C13" s="33"/>
      <c r="E13" s="3" t="str">
        <f t="shared" si="1"/>
        <v xml:space="preserve"> </v>
      </c>
      <c r="F13" s="33"/>
      <c r="G13" s="3" t="str">
        <f>IF(A13=$J$2," ",'DATI GARA'!$A$5)</f>
        <v xml:space="preserve"> </v>
      </c>
      <c r="H13" s="33"/>
      <c r="I13" s="39"/>
      <c r="N13" s="1" t="str">
        <f t="shared" si="0"/>
        <v>GRANDE SLAM DI BABBO NATALE</v>
      </c>
      <c r="O13" s="18" t="str">
        <f t="shared" si="0"/>
        <v>LEINI' ../12/2022</v>
      </c>
    </row>
    <row r="14" spans="1:15" x14ac:dyDescent="0.2">
      <c r="A14" s="28"/>
      <c r="B14" s="29"/>
      <c r="C14" s="29"/>
      <c r="D14" s="29"/>
      <c r="E14" s="2" t="str">
        <f t="shared" si="1"/>
        <v xml:space="preserve"> </v>
      </c>
      <c r="F14" s="35"/>
      <c r="G14" s="2" t="str">
        <f>IF(A14=$J$2," ",'DATI GARA'!$A$5)</f>
        <v xml:space="preserve"> </v>
      </c>
      <c r="H14" s="29"/>
      <c r="I14" s="37"/>
      <c r="N14" s="1" t="str">
        <f t="shared" si="0"/>
        <v>GRANDE SLAM DI BABBO NATALE</v>
      </c>
      <c r="O14" s="18" t="str">
        <f t="shared" si="0"/>
        <v>LEINI' ../12/2022</v>
      </c>
    </row>
    <row r="15" spans="1:15" x14ac:dyDescent="0.2">
      <c r="A15" s="34"/>
      <c r="E15" s="1" t="str">
        <f t="shared" si="1"/>
        <v xml:space="preserve"> </v>
      </c>
      <c r="G15" s="1" t="str">
        <f>IF(A15=$J$2," ",'DATI GARA'!$A$5)</f>
        <v xml:space="preserve"> </v>
      </c>
      <c r="I15" s="38"/>
      <c r="N15" s="1" t="str">
        <f t="shared" si="0"/>
        <v>GRANDE SLAM DI BABBO NATALE</v>
      </c>
      <c r="O15" s="18" t="str">
        <f t="shared" si="0"/>
        <v>LEINI' ../12/2022</v>
      </c>
    </row>
    <row r="16" spans="1:15" x14ac:dyDescent="0.2">
      <c r="A16" s="34"/>
      <c r="E16" s="1" t="str">
        <f t="shared" si="1"/>
        <v xml:space="preserve"> </v>
      </c>
      <c r="G16" s="25" t="str">
        <f>IF(A16=$J$2," ",'DATI GARA'!$A$5)</f>
        <v xml:space="preserve"> </v>
      </c>
      <c r="I16" s="27"/>
      <c r="N16" s="1" t="str">
        <f t="shared" si="0"/>
        <v>GRANDE SLAM DI BABBO NATALE</v>
      </c>
      <c r="O16" s="18" t="str">
        <f t="shared" si="0"/>
        <v>LEINI' ../12/2022</v>
      </c>
    </row>
    <row r="17" spans="1:15" ht="13.5" thickBot="1" x14ac:dyDescent="0.25">
      <c r="A17" s="32"/>
      <c r="B17" s="33"/>
      <c r="C17" s="33"/>
      <c r="E17" s="3" t="str">
        <f t="shared" si="1"/>
        <v xml:space="preserve"> </v>
      </c>
      <c r="F17" s="33"/>
      <c r="G17" s="3" t="str">
        <f>IF(A17=$J$2," ",'DATI GARA'!$A$5)</f>
        <v xml:space="preserve"> </v>
      </c>
      <c r="H17" s="33"/>
      <c r="I17" s="39"/>
      <c r="N17" s="1" t="str">
        <f t="shared" si="0"/>
        <v>GRANDE SLAM DI BABBO NATALE</v>
      </c>
      <c r="O17" s="18" t="str">
        <f t="shared" si="0"/>
        <v>LEINI' ../12/2022</v>
      </c>
    </row>
    <row r="18" spans="1:15" x14ac:dyDescent="0.2">
      <c r="A18" s="28"/>
      <c r="B18" s="29"/>
      <c r="C18" s="29"/>
      <c r="D18" s="29"/>
      <c r="E18" s="2" t="str">
        <f t="shared" si="1"/>
        <v xml:space="preserve"> </v>
      </c>
      <c r="F18" s="35"/>
      <c r="G18" s="2" t="str">
        <f>IF(A18=$J$2," ",'DATI GARA'!$A$5)</f>
        <v xml:space="preserve"> </v>
      </c>
      <c r="H18" s="29"/>
      <c r="I18" s="37"/>
      <c r="N18" s="1" t="str">
        <f t="shared" si="0"/>
        <v>GRANDE SLAM DI BABBO NATALE</v>
      </c>
      <c r="O18" s="18" t="str">
        <f t="shared" si="0"/>
        <v>LEINI' ../12/2022</v>
      </c>
    </row>
    <row r="19" spans="1:15" x14ac:dyDescent="0.2">
      <c r="A19" s="34"/>
      <c r="E19" s="1" t="str">
        <f t="shared" si="1"/>
        <v xml:space="preserve"> </v>
      </c>
      <c r="G19" s="1" t="str">
        <f>IF(A19=$J$2," ",'DATI GARA'!$A$5)</f>
        <v xml:space="preserve"> </v>
      </c>
      <c r="I19" s="38"/>
      <c r="N19" s="1" t="str">
        <f t="shared" ref="N19:O34" si="2">N18</f>
        <v>GRANDE SLAM DI BABBO NATALE</v>
      </c>
      <c r="O19" s="18" t="str">
        <f t="shared" si="2"/>
        <v>LEINI' ../12/2022</v>
      </c>
    </row>
    <row r="20" spans="1:15" x14ac:dyDescent="0.2">
      <c r="A20" s="19"/>
      <c r="B20" s="20"/>
      <c r="E20" s="1" t="str">
        <f t="shared" si="1"/>
        <v xml:space="preserve"> </v>
      </c>
      <c r="G20" s="25" t="str">
        <f>IF(A20=$J$2," ",'DATI GARA'!$A$5)</f>
        <v xml:space="preserve"> </v>
      </c>
      <c r="I20" s="27"/>
      <c r="N20" s="1" t="str">
        <f t="shared" si="2"/>
        <v>GRANDE SLAM DI BABBO NATALE</v>
      </c>
      <c r="O20" s="18" t="str">
        <f t="shared" si="2"/>
        <v>LEINI' ../12/2022</v>
      </c>
    </row>
    <row r="21" spans="1:15" ht="13.5" thickBot="1" x14ac:dyDescent="0.25">
      <c r="A21" s="32"/>
      <c r="B21" s="33"/>
      <c r="C21" s="33"/>
      <c r="E21" s="3" t="str">
        <f t="shared" si="1"/>
        <v xml:space="preserve"> </v>
      </c>
      <c r="F21" s="33"/>
      <c r="G21" s="3" t="str">
        <f>IF(A21=$J$2," ",'DATI GARA'!$A$5)</f>
        <v xml:space="preserve"> </v>
      </c>
      <c r="H21" s="33"/>
      <c r="I21" s="39"/>
      <c r="N21" s="1" t="str">
        <f t="shared" si="2"/>
        <v>GRANDE SLAM DI BABBO NATALE</v>
      </c>
      <c r="O21" s="18" t="str">
        <f t="shared" si="2"/>
        <v>LEINI' ../12/2022</v>
      </c>
    </row>
    <row r="22" spans="1:15" x14ac:dyDescent="0.2">
      <c r="A22" s="28"/>
      <c r="B22" s="29"/>
      <c r="C22" s="29"/>
      <c r="D22" s="29"/>
      <c r="E22" s="2" t="str">
        <f t="shared" si="1"/>
        <v xml:space="preserve"> </v>
      </c>
      <c r="F22" s="35"/>
      <c r="G22" s="2" t="str">
        <f>IF(A22=$J$2," ",'DATI GARA'!$A$5)</f>
        <v xml:space="preserve"> </v>
      </c>
      <c r="H22" s="29"/>
      <c r="I22" s="37"/>
      <c r="N22" s="1" t="str">
        <f t="shared" si="2"/>
        <v>GRANDE SLAM DI BABBO NATALE</v>
      </c>
      <c r="O22" s="18" t="str">
        <f t="shared" si="2"/>
        <v>LEINI' ../12/2022</v>
      </c>
    </row>
    <row r="23" spans="1:15" x14ac:dyDescent="0.2">
      <c r="A23" s="34"/>
      <c r="E23" s="1" t="str">
        <f t="shared" si="1"/>
        <v xml:space="preserve"> </v>
      </c>
      <c r="G23" s="1" t="str">
        <f>IF(A23=$J$2," ",'DATI GARA'!$A$5)</f>
        <v xml:space="preserve"> </v>
      </c>
      <c r="I23" s="38"/>
      <c r="N23" s="1" t="str">
        <f t="shared" si="2"/>
        <v>GRANDE SLAM DI BABBO NATALE</v>
      </c>
      <c r="O23" s="18" t="str">
        <f t="shared" si="2"/>
        <v>LEINI' ../12/2022</v>
      </c>
    </row>
    <row r="24" spans="1:15" x14ac:dyDescent="0.2">
      <c r="A24" s="34"/>
      <c r="E24" s="1" t="str">
        <f t="shared" si="1"/>
        <v xml:space="preserve"> </v>
      </c>
      <c r="G24" s="25" t="str">
        <f>IF(A24=$J$2," ",'DATI GARA'!$A$5)</f>
        <v xml:space="preserve"> </v>
      </c>
      <c r="I24" s="27"/>
      <c r="N24" s="1" t="str">
        <f t="shared" si="2"/>
        <v>GRANDE SLAM DI BABBO NATALE</v>
      </c>
      <c r="O24" s="18" t="str">
        <f t="shared" si="2"/>
        <v>LEINI' ../12/2022</v>
      </c>
    </row>
    <row r="25" spans="1:15" ht="13.5" thickBot="1" x14ac:dyDescent="0.25">
      <c r="A25" s="32"/>
      <c r="B25" s="33"/>
      <c r="C25" s="33"/>
      <c r="E25" s="3" t="str">
        <f t="shared" si="1"/>
        <v xml:space="preserve"> </v>
      </c>
      <c r="F25" s="33"/>
      <c r="G25" s="3" t="str">
        <f>IF(A25=$J$2," ",'DATI GARA'!$A$5)</f>
        <v xml:space="preserve"> </v>
      </c>
      <c r="H25" s="33"/>
      <c r="I25" s="39"/>
      <c r="N25" s="1" t="str">
        <f t="shared" si="2"/>
        <v>GRANDE SLAM DI BABBO NATALE</v>
      </c>
      <c r="O25" s="18" t="str">
        <f t="shared" si="2"/>
        <v>LEINI' ../12/2022</v>
      </c>
    </row>
    <row r="26" spans="1:15" x14ac:dyDescent="0.2">
      <c r="A26" s="28"/>
      <c r="B26" s="29"/>
      <c r="C26" s="29"/>
      <c r="D26" s="29"/>
      <c r="E26" s="2" t="str">
        <f t="shared" si="1"/>
        <v xml:space="preserve"> </v>
      </c>
      <c r="F26" s="35"/>
      <c r="G26" s="2" t="str">
        <f>IF(A26=$J$2," ",'DATI GARA'!$A$5)</f>
        <v xml:space="preserve"> </v>
      </c>
      <c r="H26" s="29"/>
      <c r="I26" s="37"/>
      <c r="N26" s="1" t="str">
        <f t="shared" si="2"/>
        <v>GRANDE SLAM DI BABBO NATALE</v>
      </c>
      <c r="O26" s="18" t="str">
        <f t="shared" si="2"/>
        <v>LEINI' ../12/2022</v>
      </c>
    </row>
    <row r="27" spans="1:15" x14ac:dyDescent="0.2">
      <c r="A27" s="34"/>
      <c r="E27" s="1" t="str">
        <f t="shared" si="1"/>
        <v xml:space="preserve"> </v>
      </c>
      <c r="G27" s="1" t="str">
        <f>IF(A27=$J$2," ",'DATI GARA'!$A$5)</f>
        <v xml:space="preserve"> </v>
      </c>
      <c r="I27" s="38"/>
      <c r="N27" s="1" t="str">
        <f t="shared" si="2"/>
        <v>GRANDE SLAM DI BABBO NATALE</v>
      </c>
      <c r="O27" s="18" t="str">
        <f t="shared" si="2"/>
        <v>LEINI' ../12/2022</v>
      </c>
    </row>
    <row r="28" spans="1:15" x14ac:dyDescent="0.2">
      <c r="A28" s="34"/>
      <c r="E28" s="1" t="str">
        <f t="shared" si="1"/>
        <v xml:space="preserve"> </v>
      </c>
      <c r="G28" s="25" t="str">
        <f>IF(A28=$J$2," ",'DATI GARA'!$A$5)</f>
        <v xml:space="preserve"> </v>
      </c>
      <c r="I28" s="27"/>
      <c r="N28" s="1" t="str">
        <f t="shared" si="2"/>
        <v>GRANDE SLAM DI BABBO NATALE</v>
      </c>
      <c r="O28" s="18" t="str">
        <f t="shared" si="2"/>
        <v>LEINI' ../12/2022</v>
      </c>
    </row>
    <row r="29" spans="1:15" ht="13.5" thickBot="1" x14ac:dyDescent="0.25">
      <c r="A29" s="32"/>
      <c r="B29" s="33"/>
      <c r="C29" s="33"/>
      <c r="E29" s="3" t="str">
        <f t="shared" si="1"/>
        <v xml:space="preserve"> </v>
      </c>
      <c r="F29" s="33"/>
      <c r="G29" s="3" t="str">
        <f>IF(A29=$J$2," ",'DATI GARA'!$A$5)</f>
        <v xml:space="preserve"> </v>
      </c>
      <c r="H29" s="33"/>
      <c r="I29" s="39"/>
      <c r="N29" s="1" t="str">
        <f t="shared" si="2"/>
        <v>GRANDE SLAM DI BABBO NATALE</v>
      </c>
      <c r="O29" s="18" t="str">
        <f t="shared" si="2"/>
        <v>LEINI' ../12/2022</v>
      </c>
    </row>
    <row r="30" spans="1:15" x14ac:dyDescent="0.2">
      <c r="A30" s="28"/>
      <c r="B30" s="29"/>
      <c r="C30" s="29"/>
      <c r="D30" s="29"/>
      <c r="E30" s="2" t="str">
        <f t="shared" si="1"/>
        <v xml:space="preserve"> </v>
      </c>
      <c r="F30" s="35"/>
      <c r="G30" s="2" t="str">
        <f>IF(A30=$J$2," ",'DATI GARA'!$A$5)</f>
        <v xml:space="preserve"> </v>
      </c>
      <c r="H30" s="29"/>
      <c r="I30" s="37"/>
      <c r="N30" s="1" t="str">
        <f t="shared" si="2"/>
        <v>GRANDE SLAM DI BABBO NATALE</v>
      </c>
      <c r="O30" s="18" t="str">
        <f t="shared" si="2"/>
        <v>LEINI' ../12/2022</v>
      </c>
    </row>
    <row r="31" spans="1:15" x14ac:dyDescent="0.2">
      <c r="A31" s="34"/>
      <c r="E31" s="1" t="str">
        <f t="shared" si="1"/>
        <v xml:space="preserve"> </v>
      </c>
      <c r="G31" s="1" t="str">
        <f>IF(A31=$J$2," ",'DATI GARA'!$A$5)</f>
        <v xml:space="preserve"> </v>
      </c>
      <c r="I31" s="38"/>
      <c r="N31" s="1" t="str">
        <f t="shared" si="2"/>
        <v>GRANDE SLAM DI BABBO NATALE</v>
      </c>
      <c r="O31" s="18" t="str">
        <f t="shared" si="2"/>
        <v>LEINI' ../12/2022</v>
      </c>
    </row>
    <row r="32" spans="1:15" x14ac:dyDescent="0.2">
      <c r="A32" s="34"/>
      <c r="E32" s="1" t="str">
        <f t="shared" si="1"/>
        <v xml:space="preserve"> </v>
      </c>
      <c r="G32" s="25" t="str">
        <f>IF(A32=$J$2," ",'DATI GARA'!$A$5)</f>
        <v xml:space="preserve"> </v>
      </c>
      <c r="I32" s="27"/>
      <c r="N32" s="1" t="str">
        <f t="shared" si="2"/>
        <v>GRANDE SLAM DI BABBO NATALE</v>
      </c>
      <c r="O32" s="18" t="str">
        <f t="shared" si="2"/>
        <v>LEINI' ../12/2022</v>
      </c>
    </row>
    <row r="33" spans="1:15" ht="13.5" thickBot="1" x14ac:dyDescent="0.25">
      <c r="A33" s="32"/>
      <c r="B33" s="33"/>
      <c r="C33" s="33"/>
      <c r="E33" s="3" t="str">
        <f t="shared" si="1"/>
        <v xml:space="preserve"> </v>
      </c>
      <c r="F33" s="33"/>
      <c r="G33" s="3" t="str">
        <f>IF(A33=$J$2," ",'DATI GARA'!$A$5)</f>
        <v xml:space="preserve"> </v>
      </c>
      <c r="H33" s="33"/>
      <c r="I33" s="39"/>
      <c r="N33" s="1" t="str">
        <f t="shared" si="2"/>
        <v>GRANDE SLAM DI BABBO NATALE</v>
      </c>
      <c r="O33" s="18" t="str">
        <f t="shared" si="2"/>
        <v>LEINI' ../12/2022</v>
      </c>
    </row>
    <row r="34" spans="1:15" x14ac:dyDescent="0.2">
      <c r="A34" s="28"/>
      <c r="B34" s="29"/>
      <c r="C34" s="29"/>
      <c r="D34" s="29"/>
      <c r="E34" s="2" t="str">
        <f t="shared" si="1"/>
        <v xml:space="preserve"> </v>
      </c>
      <c r="F34" s="35"/>
      <c r="G34" s="2" t="str">
        <f>IF(A34=$J$2," ",'DATI GARA'!$A$5)</f>
        <v xml:space="preserve"> </v>
      </c>
      <c r="H34" s="29"/>
      <c r="I34" s="37"/>
      <c r="N34" s="1" t="str">
        <f t="shared" si="2"/>
        <v>GRANDE SLAM DI BABBO NATALE</v>
      </c>
      <c r="O34" s="18" t="str">
        <f t="shared" si="2"/>
        <v>LEINI' ../12/2022</v>
      </c>
    </row>
    <row r="35" spans="1:15" x14ac:dyDescent="0.2">
      <c r="A35" s="34"/>
      <c r="E35" s="1" t="str">
        <f t="shared" si="1"/>
        <v xml:space="preserve"> </v>
      </c>
      <c r="G35" s="1" t="str">
        <f>IF(A35=$J$2," ",'DATI GARA'!$A$5)</f>
        <v xml:space="preserve"> </v>
      </c>
      <c r="I35" s="38"/>
      <c r="N35" s="1" t="str">
        <f t="shared" ref="N35:O50" si="3">N34</f>
        <v>GRANDE SLAM DI BABBO NATALE</v>
      </c>
      <c r="O35" s="18" t="str">
        <f t="shared" si="3"/>
        <v>LEINI' ../12/2022</v>
      </c>
    </row>
    <row r="36" spans="1:15" x14ac:dyDescent="0.2">
      <c r="A36" s="34"/>
      <c r="E36" s="1" t="str">
        <f t="shared" si="1"/>
        <v xml:space="preserve"> </v>
      </c>
      <c r="G36" s="25" t="str">
        <f>IF(A36=$J$2," ",'DATI GARA'!$A$5)</f>
        <v xml:space="preserve"> </v>
      </c>
      <c r="I36" s="27"/>
      <c r="N36" s="1" t="str">
        <f t="shared" si="3"/>
        <v>GRANDE SLAM DI BABBO NATALE</v>
      </c>
      <c r="O36" s="18" t="str">
        <f t="shared" si="3"/>
        <v>LEINI' ../12/2022</v>
      </c>
    </row>
    <row r="37" spans="1:15" ht="13.5" thickBot="1" x14ac:dyDescent="0.25">
      <c r="A37" s="32"/>
      <c r="B37" s="33"/>
      <c r="C37" s="33"/>
      <c r="E37" s="3" t="str">
        <f t="shared" si="1"/>
        <v xml:space="preserve"> </v>
      </c>
      <c r="F37" s="33"/>
      <c r="G37" s="3" t="str">
        <f>IF(A37=$J$2," ",'DATI GARA'!$A$5)</f>
        <v xml:space="preserve"> </v>
      </c>
      <c r="H37" s="33"/>
      <c r="I37" s="39"/>
      <c r="N37" s="1" t="str">
        <f t="shared" si="3"/>
        <v>GRANDE SLAM DI BABBO NATALE</v>
      </c>
      <c r="O37" s="18" t="str">
        <f t="shared" si="3"/>
        <v>LEINI' ../12/2022</v>
      </c>
    </row>
    <row r="38" spans="1:15" x14ac:dyDescent="0.2">
      <c r="A38" s="28"/>
      <c r="B38" s="29"/>
      <c r="C38" s="29"/>
      <c r="D38" s="29"/>
      <c r="E38" s="2" t="str">
        <f t="shared" si="1"/>
        <v xml:space="preserve"> </v>
      </c>
      <c r="F38" s="35"/>
      <c r="G38" s="2" t="str">
        <f>IF(A38=$J$2," ",'DATI GARA'!$A$5)</f>
        <v xml:space="preserve"> </v>
      </c>
      <c r="H38" s="29"/>
      <c r="I38" s="37"/>
      <c r="N38" s="1" t="str">
        <f t="shared" si="3"/>
        <v>GRANDE SLAM DI BABBO NATALE</v>
      </c>
      <c r="O38" s="18" t="str">
        <f t="shared" si="3"/>
        <v>LEINI' ../12/2022</v>
      </c>
    </row>
    <row r="39" spans="1:15" x14ac:dyDescent="0.2">
      <c r="A39" s="34"/>
      <c r="E39" s="1" t="str">
        <f t="shared" si="1"/>
        <v xml:space="preserve"> </v>
      </c>
      <c r="G39" s="1" t="str">
        <f>IF(A39=$J$2," ",'DATI GARA'!$A$5)</f>
        <v xml:space="preserve"> </v>
      </c>
      <c r="I39" s="38"/>
      <c r="N39" s="1" t="str">
        <f t="shared" si="3"/>
        <v>GRANDE SLAM DI BABBO NATALE</v>
      </c>
      <c r="O39" s="18" t="str">
        <f t="shared" si="3"/>
        <v>LEINI' ../12/2022</v>
      </c>
    </row>
    <row r="40" spans="1:15" x14ac:dyDescent="0.2">
      <c r="A40" s="34"/>
      <c r="E40" s="1" t="str">
        <f t="shared" si="1"/>
        <v xml:space="preserve"> </v>
      </c>
      <c r="G40" s="25" t="str">
        <f>IF(A40=$J$2," ",'DATI GARA'!$A$5)</f>
        <v xml:space="preserve"> </v>
      </c>
      <c r="I40" s="27"/>
      <c r="N40" s="1" t="str">
        <f t="shared" si="3"/>
        <v>GRANDE SLAM DI BABBO NATALE</v>
      </c>
      <c r="O40" s="18" t="str">
        <f t="shared" si="3"/>
        <v>LEINI' ../12/2022</v>
      </c>
    </row>
    <row r="41" spans="1:15" ht="13.5" thickBot="1" x14ac:dyDescent="0.25">
      <c r="A41" s="32"/>
      <c r="B41" s="33"/>
      <c r="C41" s="33"/>
      <c r="E41" s="3" t="str">
        <f t="shared" si="1"/>
        <v xml:space="preserve"> </v>
      </c>
      <c r="F41" s="33"/>
      <c r="G41" s="3" t="str">
        <f>IF(A41=$J$2," ",'DATI GARA'!$A$5)</f>
        <v xml:space="preserve"> </v>
      </c>
      <c r="H41" s="33"/>
      <c r="I41" s="39"/>
      <c r="N41" s="1" t="str">
        <f t="shared" si="3"/>
        <v>GRANDE SLAM DI BABBO NATALE</v>
      </c>
      <c r="O41" s="18" t="str">
        <f t="shared" si="3"/>
        <v>LEINI' ../12/2022</v>
      </c>
    </row>
    <row r="42" spans="1:15" x14ac:dyDescent="0.2">
      <c r="A42" s="28"/>
      <c r="B42" s="29"/>
      <c r="C42" s="29"/>
      <c r="D42" s="29"/>
      <c r="E42" s="2" t="str">
        <f t="shared" si="1"/>
        <v xml:space="preserve"> </v>
      </c>
      <c r="F42" s="35"/>
      <c r="G42" s="2" t="str">
        <f>IF(A42=$J$2," ",'DATI GARA'!$A$5)</f>
        <v xml:space="preserve"> </v>
      </c>
      <c r="H42" s="29"/>
      <c r="I42" s="37"/>
      <c r="N42" s="1" t="str">
        <f t="shared" si="3"/>
        <v>GRANDE SLAM DI BABBO NATALE</v>
      </c>
      <c r="O42" s="18" t="str">
        <f t="shared" si="3"/>
        <v>LEINI' ../12/2022</v>
      </c>
    </row>
    <row r="43" spans="1:15" x14ac:dyDescent="0.2">
      <c r="A43" s="34"/>
      <c r="E43" s="1" t="str">
        <f t="shared" si="1"/>
        <v xml:space="preserve"> </v>
      </c>
      <c r="G43" s="1" t="str">
        <f>IF(A43=$J$2," ",'DATI GARA'!$A$5)</f>
        <v xml:space="preserve"> </v>
      </c>
      <c r="I43" s="38"/>
      <c r="N43" s="1" t="str">
        <f t="shared" si="3"/>
        <v>GRANDE SLAM DI BABBO NATALE</v>
      </c>
      <c r="O43" s="18" t="str">
        <f t="shared" si="3"/>
        <v>LEINI' ../12/2022</v>
      </c>
    </row>
    <row r="44" spans="1:15" x14ac:dyDescent="0.2">
      <c r="A44" s="34"/>
      <c r="E44" s="1" t="str">
        <f t="shared" si="1"/>
        <v xml:space="preserve"> </v>
      </c>
      <c r="G44" s="25" t="str">
        <f>IF(A44=$J$2," ",'DATI GARA'!$A$5)</f>
        <v xml:space="preserve"> </v>
      </c>
      <c r="I44" s="27"/>
      <c r="N44" s="1" t="str">
        <f t="shared" si="3"/>
        <v>GRANDE SLAM DI BABBO NATALE</v>
      </c>
      <c r="O44" s="18" t="str">
        <f t="shared" si="3"/>
        <v>LEINI' ../12/2022</v>
      </c>
    </row>
    <row r="45" spans="1:15" ht="13.5" thickBot="1" x14ac:dyDescent="0.25">
      <c r="A45" s="32"/>
      <c r="B45" s="33"/>
      <c r="C45" s="33"/>
      <c r="E45" s="3" t="str">
        <f t="shared" si="1"/>
        <v xml:space="preserve"> </v>
      </c>
      <c r="F45" s="33"/>
      <c r="G45" s="3" t="str">
        <f>IF(A45=$J$2," ",'DATI GARA'!$A$5)</f>
        <v xml:space="preserve"> </v>
      </c>
      <c r="H45" s="33"/>
      <c r="I45" s="39"/>
      <c r="N45" s="1" t="str">
        <f t="shared" si="3"/>
        <v>GRANDE SLAM DI BABBO NATALE</v>
      </c>
      <c r="O45" s="18" t="str">
        <f t="shared" si="3"/>
        <v>LEINI' ../12/2022</v>
      </c>
    </row>
    <row r="46" spans="1:15" x14ac:dyDescent="0.2">
      <c r="A46" s="28"/>
      <c r="B46" s="29"/>
      <c r="C46" s="29"/>
      <c r="D46" s="29"/>
      <c r="E46" s="2" t="str">
        <f t="shared" si="1"/>
        <v xml:space="preserve"> </v>
      </c>
      <c r="F46" s="35"/>
      <c r="G46" s="2" t="str">
        <f>IF(A46=$J$2," ",'DATI GARA'!$A$5)</f>
        <v xml:space="preserve"> </v>
      </c>
      <c r="H46" s="29"/>
      <c r="I46" s="37"/>
      <c r="N46" s="1" t="str">
        <f t="shared" si="3"/>
        <v>GRANDE SLAM DI BABBO NATALE</v>
      </c>
      <c r="O46" s="18" t="str">
        <f t="shared" si="3"/>
        <v>LEINI' ../12/2022</v>
      </c>
    </row>
    <row r="47" spans="1:15" x14ac:dyDescent="0.2">
      <c r="A47" s="34"/>
      <c r="E47" s="1" t="str">
        <f t="shared" si="1"/>
        <v xml:space="preserve"> </v>
      </c>
      <c r="G47" s="1" t="str">
        <f>IF(A47=$J$2," ",'DATI GARA'!$A$5)</f>
        <v xml:space="preserve"> </v>
      </c>
      <c r="I47" s="38"/>
      <c r="N47" s="1" t="str">
        <f t="shared" si="3"/>
        <v>GRANDE SLAM DI BABBO NATALE</v>
      </c>
      <c r="O47" s="18" t="str">
        <f t="shared" si="3"/>
        <v>LEINI' ../12/2022</v>
      </c>
    </row>
    <row r="48" spans="1:15" x14ac:dyDescent="0.2">
      <c r="A48" s="34"/>
      <c r="E48" s="1" t="str">
        <f t="shared" si="1"/>
        <v xml:space="preserve"> </v>
      </c>
      <c r="G48" s="25" t="str">
        <f>IF(A48=$J$2," ",'DATI GARA'!$A$5)</f>
        <v xml:space="preserve"> </v>
      </c>
      <c r="I48" s="27"/>
      <c r="N48" s="1" t="str">
        <f t="shared" si="3"/>
        <v>GRANDE SLAM DI BABBO NATALE</v>
      </c>
      <c r="O48" s="18" t="str">
        <f t="shared" si="3"/>
        <v>LEINI' ../12/2022</v>
      </c>
    </row>
    <row r="49" spans="1:15" ht="13.5" thickBot="1" x14ac:dyDescent="0.25">
      <c r="A49" s="32"/>
      <c r="B49" s="33"/>
      <c r="C49" s="33"/>
      <c r="E49" s="3" t="str">
        <f t="shared" si="1"/>
        <v xml:space="preserve"> </v>
      </c>
      <c r="F49" s="33"/>
      <c r="G49" s="3" t="str">
        <f>IF(A49=$J$2," ",'DATI GARA'!$A$5)</f>
        <v xml:space="preserve"> </v>
      </c>
      <c r="H49" s="33"/>
      <c r="I49" s="39"/>
      <c r="N49" s="1" t="str">
        <f t="shared" si="3"/>
        <v>GRANDE SLAM DI BABBO NATALE</v>
      </c>
      <c r="O49" s="18" t="str">
        <f t="shared" si="3"/>
        <v>LEINI' ../12/2022</v>
      </c>
    </row>
    <row r="50" spans="1:15" x14ac:dyDescent="0.2">
      <c r="A50" s="28"/>
      <c r="B50" s="29"/>
      <c r="C50" s="29"/>
      <c r="D50" s="29"/>
      <c r="E50" s="2" t="str">
        <f t="shared" si="1"/>
        <v xml:space="preserve"> </v>
      </c>
      <c r="F50" s="35"/>
      <c r="G50" s="2" t="str">
        <f>IF(A50=$J$2," ",'DATI GARA'!$A$5)</f>
        <v xml:space="preserve"> </v>
      </c>
      <c r="H50" s="29"/>
      <c r="I50" s="37"/>
      <c r="N50" s="1" t="str">
        <f t="shared" si="3"/>
        <v>GRANDE SLAM DI BABBO NATALE</v>
      </c>
      <c r="O50" s="18" t="str">
        <f t="shared" si="3"/>
        <v>LEINI' ../12/2022</v>
      </c>
    </row>
    <row r="51" spans="1:15" x14ac:dyDescent="0.2">
      <c r="A51" s="34"/>
      <c r="E51" s="1" t="str">
        <f t="shared" si="1"/>
        <v xml:space="preserve"> </v>
      </c>
      <c r="G51" s="1" t="str">
        <f>IF(A51=$J$2," ",'DATI GARA'!$A$5)</f>
        <v xml:space="preserve"> </v>
      </c>
      <c r="I51" s="38"/>
      <c r="N51" s="1" t="str">
        <f t="shared" ref="N51:O66" si="4">N50</f>
        <v>GRANDE SLAM DI BABBO NATALE</v>
      </c>
      <c r="O51" s="18" t="str">
        <f t="shared" si="4"/>
        <v>LEINI' ../12/2022</v>
      </c>
    </row>
    <row r="52" spans="1:15" x14ac:dyDescent="0.2">
      <c r="A52" s="34"/>
      <c r="E52" s="1" t="str">
        <f t="shared" si="1"/>
        <v xml:space="preserve"> </v>
      </c>
      <c r="G52" s="25" t="str">
        <f>IF(A52=$J$2," ",'DATI GARA'!$A$5)</f>
        <v xml:space="preserve"> </v>
      </c>
      <c r="I52" s="27"/>
      <c r="N52" s="1" t="str">
        <f t="shared" si="4"/>
        <v>GRANDE SLAM DI BABBO NATALE</v>
      </c>
      <c r="O52" s="18" t="str">
        <f t="shared" si="4"/>
        <v>LEINI' ../12/2022</v>
      </c>
    </row>
    <row r="53" spans="1:15" ht="13.5" thickBot="1" x14ac:dyDescent="0.25">
      <c r="A53" s="32"/>
      <c r="B53" s="33"/>
      <c r="C53" s="33"/>
      <c r="E53" s="3" t="str">
        <f t="shared" si="1"/>
        <v xml:space="preserve"> </v>
      </c>
      <c r="F53" s="33"/>
      <c r="G53" s="3" t="str">
        <f>IF(A53=$J$2," ",'DATI GARA'!$A$5)</f>
        <v xml:space="preserve"> </v>
      </c>
      <c r="H53" s="33"/>
      <c r="I53" s="39"/>
      <c r="N53" s="1" t="str">
        <f t="shared" si="4"/>
        <v>GRANDE SLAM DI BABBO NATALE</v>
      </c>
      <c r="O53" s="18" t="str">
        <f t="shared" si="4"/>
        <v>LEINI' ../12/2022</v>
      </c>
    </row>
    <row r="54" spans="1:15" x14ac:dyDescent="0.2">
      <c r="A54" s="28"/>
      <c r="B54" s="29"/>
      <c r="C54" s="29"/>
      <c r="D54" s="29"/>
      <c r="E54" s="2" t="str">
        <f t="shared" si="1"/>
        <v xml:space="preserve"> </v>
      </c>
      <c r="F54" s="35"/>
      <c r="G54" s="2" t="str">
        <f>IF(A54=$J$2," ",'DATI GARA'!$A$5)</f>
        <v xml:space="preserve"> </v>
      </c>
      <c r="H54" s="29"/>
      <c r="I54" s="37"/>
      <c r="N54" s="1" t="str">
        <f t="shared" si="4"/>
        <v>GRANDE SLAM DI BABBO NATALE</v>
      </c>
      <c r="O54" s="18" t="str">
        <f t="shared" si="4"/>
        <v>LEINI' ../12/2022</v>
      </c>
    </row>
    <row r="55" spans="1:15" x14ac:dyDescent="0.2">
      <c r="A55" s="34"/>
      <c r="E55" s="1" t="str">
        <f t="shared" si="1"/>
        <v xml:space="preserve"> </v>
      </c>
      <c r="G55" s="1" t="str">
        <f>IF(A55=$J$2," ",'DATI GARA'!$A$5)</f>
        <v xml:space="preserve"> </v>
      </c>
      <c r="I55" s="38"/>
      <c r="N55" s="1" t="str">
        <f t="shared" si="4"/>
        <v>GRANDE SLAM DI BABBO NATALE</v>
      </c>
      <c r="O55" s="18" t="str">
        <f t="shared" si="4"/>
        <v>LEINI' ../12/2022</v>
      </c>
    </row>
    <row r="56" spans="1:15" x14ac:dyDescent="0.2">
      <c r="A56" s="34"/>
      <c r="E56" s="1" t="str">
        <f t="shared" si="1"/>
        <v xml:space="preserve"> </v>
      </c>
      <c r="G56" s="25" t="str">
        <f>IF(A56=$J$2," ",'DATI GARA'!$A$5)</f>
        <v xml:space="preserve"> </v>
      </c>
      <c r="I56" s="27"/>
      <c r="N56" s="1" t="str">
        <f t="shared" si="4"/>
        <v>GRANDE SLAM DI BABBO NATALE</v>
      </c>
      <c r="O56" s="18" t="str">
        <f t="shared" si="4"/>
        <v>LEINI' ../12/2022</v>
      </c>
    </row>
    <row r="57" spans="1:15" ht="13.5" thickBot="1" x14ac:dyDescent="0.25">
      <c r="A57" s="32"/>
      <c r="B57" s="33"/>
      <c r="C57" s="33"/>
      <c r="E57" s="3" t="str">
        <f t="shared" si="1"/>
        <v xml:space="preserve"> </v>
      </c>
      <c r="F57" s="33"/>
      <c r="G57" s="3" t="str">
        <f>IF(A57=$J$2," ",'DATI GARA'!$A$5)</f>
        <v xml:space="preserve"> </v>
      </c>
      <c r="H57" s="33"/>
      <c r="I57" s="39"/>
      <c r="N57" s="1" t="str">
        <f t="shared" si="4"/>
        <v>GRANDE SLAM DI BABBO NATALE</v>
      </c>
      <c r="O57" s="18" t="str">
        <f t="shared" si="4"/>
        <v>LEINI' ../12/2022</v>
      </c>
    </row>
    <row r="58" spans="1:15" x14ac:dyDescent="0.2">
      <c r="A58" s="28"/>
      <c r="B58" s="29"/>
      <c r="C58" s="29"/>
      <c r="D58" s="29"/>
      <c r="E58" s="2" t="str">
        <f t="shared" si="1"/>
        <v xml:space="preserve"> </v>
      </c>
      <c r="F58" s="35"/>
      <c r="G58" s="2" t="str">
        <f>IF(A58=$J$2," ",'DATI GARA'!$A$5)</f>
        <v xml:space="preserve"> </v>
      </c>
      <c r="H58" s="29"/>
      <c r="I58" s="37"/>
      <c r="N58" s="1" t="str">
        <f t="shared" si="4"/>
        <v>GRANDE SLAM DI BABBO NATALE</v>
      </c>
      <c r="O58" s="18" t="str">
        <f t="shared" si="4"/>
        <v>LEINI' ../12/2022</v>
      </c>
    </row>
    <row r="59" spans="1:15" x14ac:dyDescent="0.2">
      <c r="A59" s="34"/>
      <c r="E59" s="1" t="str">
        <f t="shared" si="1"/>
        <v xml:space="preserve"> </v>
      </c>
      <c r="G59" s="1" t="str">
        <f>IF(A59=$J$2," ",'DATI GARA'!$A$5)</f>
        <v xml:space="preserve"> </v>
      </c>
      <c r="I59" s="38"/>
      <c r="N59" s="1" t="str">
        <f t="shared" si="4"/>
        <v>GRANDE SLAM DI BABBO NATALE</v>
      </c>
      <c r="O59" s="18" t="str">
        <f t="shared" si="4"/>
        <v>LEINI' ../12/2022</v>
      </c>
    </row>
    <row r="60" spans="1:15" x14ac:dyDescent="0.2">
      <c r="A60" s="34"/>
      <c r="E60" s="1" t="str">
        <f t="shared" si="1"/>
        <v xml:space="preserve"> </v>
      </c>
      <c r="G60" s="25" t="str">
        <f>IF(A60=$J$2," ",'DATI GARA'!$A$5)</f>
        <v xml:space="preserve"> </v>
      </c>
      <c r="I60" s="27"/>
      <c r="N60" s="1" t="str">
        <f t="shared" si="4"/>
        <v>GRANDE SLAM DI BABBO NATALE</v>
      </c>
      <c r="O60" s="18" t="str">
        <f t="shared" si="4"/>
        <v>LEINI' ../12/2022</v>
      </c>
    </row>
    <row r="61" spans="1:15" ht="13.5" thickBot="1" x14ac:dyDescent="0.25">
      <c r="A61" s="32"/>
      <c r="B61" s="33"/>
      <c r="C61" s="33"/>
      <c r="E61" s="3" t="str">
        <f t="shared" si="1"/>
        <v xml:space="preserve"> </v>
      </c>
      <c r="F61" s="33"/>
      <c r="G61" s="3" t="str">
        <f>IF(A61=$J$2," ",'DATI GARA'!$A$5)</f>
        <v xml:space="preserve"> </v>
      </c>
      <c r="H61" s="33"/>
      <c r="I61" s="39"/>
      <c r="N61" s="1" t="str">
        <f t="shared" si="4"/>
        <v>GRANDE SLAM DI BABBO NATALE</v>
      </c>
      <c r="O61" s="18" t="str">
        <f t="shared" si="4"/>
        <v>LEINI' ../12/2022</v>
      </c>
    </row>
    <row r="62" spans="1:15" x14ac:dyDescent="0.2">
      <c r="A62" s="28"/>
      <c r="B62" s="29"/>
      <c r="C62" s="29"/>
      <c r="D62" s="29"/>
      <c r="E62" s="2" t="str">
        <f t="shared" si="1"/>
        <v xml:space="preserve"> </v>
      </c>
      <c r="F62" s="35"/>
      <c r="G62" s="2" t="str">
        <f>IF(A62=$J$2," ",'DATI GARA'!$A$5)</f>
        <v xml:space="preserve"> </v>
      </c>
      <c r="H62" s="29"/>
      <c r="I62" s="37"/>
      <c r="N62" s="1" t="str">
        <f t="shared" si="4"/>
        <v>GRANDE SLAM DI BABBO NATALE</v>
      </c>
      <c r="O62" s="18" t="str">
        <f t="shared" si="4"/>
        <v>LEINI' ../12/2022</v>
      </c>
    </row>
    <row r="63" spans="1:15" x14ac:dyDescent="0.2">
      <c r="A63" s="34"/>
      <c r="E63" s="1" t="str">
        <f t="shared" si="1"/>
        <v xml:space="preserve"> </v>
      </c>
      <c r="G63" s="1" t="str">
        <f>IF(A63=$J$2," ",'DATI GARA'!$A$5)</f>
        <v xml:space="preserve"> </v>
      </c>
      <c r="I63" s="38"/>
      <c r="N63" s="1" t="str">
        <f t="shared" si="4"/>
        <v>GRANDE SLAM DI BABBO NATALE</v>
      </c>
      <c r="O63" s="18" t="str">
        <f t="shared" si="4"/>
        <v>LEINI' ../12/2022</v>
      </c>
    </row>
    <row r="64" spans="1:15" x14ac:dyDescent="0.2">
      <c r="A64" s="34"/>
      <c r="E64" s="1" t="str">
        <f t="shared" si="1"/>
        <v xml:space="preserve"> </v>
      </c>
      <c r="G64" s="25" t="str">
        <f>IF(A64=$J$2," ",'DATI GARA'!$A$5)</f>
        <v xml:space="preserve"> </v>
      </c>
      <c r="I64" s="27"/>
      <c r="N64" s="1" t="str">
        <f t="shared" si="4"/>
        <v>GRANDE SLAM DI BABBO NATALE</v>
      </c>
      <c r="O64" s="18" t="str">
        <f t="shared" si="4"/>
        <v>LEINI' ../12/2022</v>
      </c>
    </row>
    <row r="65" spans="1:15" ht="13.5" thickBot="1" x14ac:dyDescent="0.25">
      <c r="A65" s="32"/>
      <c r="B65" s="33"/>
      <c r="C65" s="33"/>
      <c r="E65" s="3" t="str">
        <f t="shared" si="1"/>
        <v xml:space="preserve"> </v>
      </c>
      <c r="F65" s="33"/>
      <c r="G65" s="3" t="str">
        <f>IF(A65=$J$2," ",'DATI GARA'!$A$5)</f>
        <v xml:space="preserve"> </v>
      </c>
      <c r="H65" s="33"/>
      <c r="I65" s="39"/>
      <c r="N65" s="1" t="str">
        <f t="shared" si="4"/>
        <v>GRANDE SLAM DI BABBO NATALE</v>
      </c>
      <c r="O65" s="18" t="str">
        <f t="shared" si="4"/>
        <v>LEINI' ../12/2022</v>
      </c>
    </row>
    <row r="66" spans="1:15" x14ac:dyDescent="0.2">
      <c r="A66" s="28"/>
      <c r="B66" s="29"/>
      <c r="C66" s="29"/>
      <c r="D66" s="29"/>
      <c r="E66" s="2" t="str">
        <f t="shared" si="1"/>
        <v xml:space="preserve"> </v>
      </c>
      <c r="F66" s="35"/>
      <c r="G66" s="2" t="str">
        <f>IF(A66=$J$2," ",'DATI GARA'!$A$5)</f>
        <v xml:space="preserve"> </v>
      </c>
      <c r="H66" s="29"/>
      <c r="I66" s="37"/>
      <c r="N66" s="1" t="str">
        <f t="shared" si="4"/>
        <v>GRANDE SLAM DI BABBO NATALE</v>
      </c>
      <c r="O66" s="18" t="str">
        <f t="shared" si="4"/>
        <v>LEINI' ../12/2022</v>
      </c>
    </row>
    <row r="67" spans="1:15" x14ac:dyDescent="0.2">
      <c r="A67" s="34"/>
      <c r="E67" s="1" t="str">
        <f t="shared" si="1"/>
        <v xml:space="preserve"> </v>
      </c>
      <c r="G67" s="1" t="str">
        <f>IF(A67=$J$2," ",'DATI GARA'!$A$5)</f>
        <v xml:space="preserve"> </v>
      </c>
      <c r="I67" s="38"/>
      <c r="N67" s="1" t="str">
        <f t="shared" ref="N67:O82" si="5">N66</f>
        <v>GRANDE SLAM DI BABBO NATALE</v>
      </c>
      <c r="O67" s="18" t="str">
        <f t="shared" si="5"/>
        <v>LEINI' ../12/2022</v>
      </c>
    </row>
    <row r="68" spans="1:15" x14ac:dyDescent="0.2">
      <c r="A68" s="34"/>
      <c r="E68" s="1" t="str">
        <f t="shared" si="1"/>
        <v xml:space="preserve"> </v>
      </c>
      <c r="G68" s="25" t="str">
        <f>IF(A68=$J$2," ",'DATI GARA'!$A$5)</f>
        <v xml:space="preserve"> </v>
      </c>
      <c r="I68" s="27"/>
      <c r="N68" s="1" t="str">
        <f t="shared" si="5"/>
        <v>GRANDE SLAM DI BABBO NATALE</v>
      </c>
      <c r="O68" s="18" t="str">
        <f t="shared" si="5"/>
        <v>LEINI' ../12/2022</v>
      </c>
    </row>
    <row r="69" spans="1:15" ht="13.5" thickBot="1" x14ac:dyDescent="0.25">
      <c r="A69" s="32"/>
      <c r="B69" s="33"/>
      <c r="C69" s="33"/>
      <c r="E69" s="3" t="str">
        <f t="shared" si="1"/>
        <v xml:space="preserve"> </v>
      </c>
      <c r="F69" s="33"/>
      <c r="G69" s="3" t="str">
        <f>IF(A69=$J$2," ",'DATI GARA'!$A$5)</f>
        <v xml:space="preserve"> </v>
      </c>
      <c r="H69" s="33"/>
      <c r="I69" s="39"/>
      <c r="N69" s="1" t="str">
        <f t="shared" si="5"/>
        <v>GRANDE SLAM DI BABBO NATALE</v>
      </c>
      <c r="O69" s="18" t="str">
        <f t="shared" si="5"/>
        <v>LEINI' ../12/2022</v>
      </c>
    </row>
    <row r="70" spans="1:15" x14ac:dyDescent="0.2">
      <c r="A70" s="28"/>
      <c r="B70" s="29"/>
      <c r="C70" s="29"/>
      <c r="D70" s="29"/>
      <c r="E70" s="2" t="str">
        <f t="shared" ref="E70:E133" si="6">IF(A70=$J$2," ","ES-A")</f>
        <v xml:space="preserve"> </v>
      </c>
      <c r="F70" s="35"/>
      <c r="G70" s="2" t="str">
        <f>IF(A70=$J$2," ",'DATI GARA'!$A$5)</f>
        <v xml:space="preserve"> </v>
      </c>
      <c r="H70" s="29"/>
      <c r="I70" s="37"/>
      <c r="N70" s="1" t="str">
        <f t="shared" si="5"/>
        <v>GRANDE SLAM DI BABBO NATALE</v>
      </c>
      <c r="O70" s="18" t="str">
        <f t="shared" si="5"/>
        <v>LEINI' ../12/2022</v>
      </c>
    </row>
    <row r="71" spans="1:15" x14ac:dyDescent="0.2">
      <c r="A71" s="34"/>
      <c r="E71" s="1" t="str">
        <f t="shared" si="6"/>
        <v xml:space="preserve"> </v>
      </c>
      <c r="G71" s="1" t="str">
        <f>IF(A71=$J$2," ",'DATI GARA'!$A$5)</f>
        <v xml:space="preserve"> </v>
      </c>
      <c r="I71" s="38"/>
      <c r="N71" s="1" t="str">
        <f t="shared" si="5"/>
        <v>GRANDE SLAM DI BABBO NATALE</v>
      </c>
      <c r="O71" s="18" t="str">
        <f t="shared" si="5"/>
        <v>LEINI' ../12/2022</v>
      </c>
    </row>
    <row r="72" spans="1:15" x14ac:dyDescent="0.2">
      <c r="A72" s="34"/>
      <c r="E72" s="1" t="str">
        <f t="shared" si="6"/>
        <v xml:space="preserve"> </v>
      </c>
      <c r="G72" s="25" t="str">
        <f>IF(A72=$J$2," ",'DATI GARA'!$A$5)</f>
        <v xml:space="preserve"> </v>
      </c>
      <c r="I72" s="27"/>
      <c r="N72" s="1" t="str">
        <f t="shared" si="5"/>
        <v>GRANDE SLAM DI BABBO NATALE</v>
      </c>
      <c r="O72" s="18" t="str">
        <f t="shared" si="5"/>
        <v>LEINI' ../12/2022</v>
      </c>
    </row>
    <row r="73" spans="1:15" ht="13.5" thickBot="1" x14ac:dyDescent="0.25">
      <c r="A73" s="32"/>
      <c r="B73" s="33"/>
      <c r="C73" s="33"/>
      <c r="E73" s="3" t="str">
        <f t="shared" si="6"/>
        <v xml:space="preserve"> </v>
      </c>
      <c r="F73" s="33"/>
      <c r="G73" s="3" t="str">
        <f>IF(A73=$J$2," ",'DATI GARA'!$A$5)</f>
        <v xml:space="preserve"> </v>
      </c>
      <c r="H73" s="33"/>
      <c r="I73" s="39"/>
      <c r="N73" s="1" t="str">
        <f t="shared" si="5"/>
        <v>GRANDE SLAM DI BABBO NATALE</v>
      </c>
      <c r="O73" s="18" t="str">
        <f t="shared" si="5"/>
        <v>LEINI' ../12/2022</v>
      </c>
    </row>
    <row r="74" spans="1:15" x14ac:dyDescent="0.2">
      <c r="A74" s="28"/>
      <c r="B74" s="29"/>
      <c r="C74" s="29"/>
      <c r="D74" s="29"/>
      <c r="E74" s="2" t="str">
        <f t="shared" si="6"/>
        <v xml:space="preserve"> </v>
      </c>
      <c r="F74" s="35"/>
      <c r="G74" s="2" t="str">
        <f>IF(A74=$J$2," ",'DATI GARA'!$A$5)</f>
        <v xml:space="preserve"> </v>
      </c>
      <c r="H74" s="29"/>
      <c r="I74" s="37"/>
      <c r="N74" s="1" t="str">
        <f t="shared" si="5"/>
        <v>GRANDE SLAM DI BABBO NATALE</v>
      </c>
      <c r="O74" s="18" t="str">
        <f t="shared" si="5"/>
        <v>LEINI' ../12/2022</v>
      </c>
    </row>
    <row r="75" spans="1:15" x14ac:dyDescent="0.2">
      <c r="A75" s="34"/>
      <c r="E75" s="1" t="str">
        <f t="shared" si="6"/>
        <v xml:space="preserve"> </v>
      </c>
      <c r="G75" s="1" t="str">
        <f>IF(A75=$J$2," ",'DATI GARA'!$A$5)</f>
        <v xml:space="preserve"> </v>
      </c>
      <c r="I75" s="38"/>
      <c r="N75" s="1" t="str">
        <f t="shared" si="5"/>
        <v>GRANDE SLAM DI BABBO NATALE</v>
      </c>
      <c r="O75" s="18" t="str">
        <f t="shared" si="5"/>
        <v>LEINI' ../12/2022</v>
      </c>
    </row>
    <row r="76" spans="1:15" x14ac:dyDescent="0.2">
      <c r="A76" s="34"/>
      <c r="E76" s="1" t="str">
        <f t="shared" si="6"/>
        <v xml:space="preserve"> </v>
      </c>
      <c r="G76" s="25" t="str">
        <f>IF(A76=$J$2," ",'DATI GARA'!$A$5)</f>
        <v xml:space="preserve"> </v>
      </c>
      <c r="I76" s="27"/>
      <c r="N76" s="1" t="str">
        <f t="shared" si="5"/>
        <v>GRANDE SLAM DI BABBO NATALE</v>
      </c>
      <c r="O76" s="18" t="str">
        <f t="shared" si="5"/>
        <v>LEINI' ../12/2022</v>
      </c>
    </row>
    <row r="77" spans="1:15" ht="13.5" thickBot="1" x14ac:dyDescent="0.25">
      <c r="A77" s="32"/>
      <c r="B77" s="33"/>
      <c r="C77" s="33"/>
      <c r="E77" s="3" t="str">
        <f t="shared" si="6"/>
        <v xml:space="preserve"> </v>
      </c>
      <c r="F77" s="33"/>
      <c r="G77" s="3" t="str">
        <f>IF(A77=$J$2," ",'DATI GARA'!$A$5)</f>
        <v xml:space="preserve"> </v>
      </c>
      <c r="H77" s="33"/>
      <c r="I77" s="39"/>
      <c r="N77" s="1" t="str">
        <f t="shared" si="5"/>
        <v>GRANDE SLAM DI BABBO NATALE</v>
      </c>
      <c r="O77" s="18" t="str">
        <f t="shared" si="5"/>
        <v>LEINI' ../12/2022</v>
      </c>
    </row>
    <row r="78" spans="1:15" x14ac:dyDescent="0.2">
      <c r="A78" s="28"/>
      <c r="B78" s="29"/>
      <c r="C78" s="29"/>
      <c r="D78" s="29"/>
      <c r="E78" s="2" t="str">
        <f t="shared" si="6"/>
        <v xml:space="preserve"> </v>
      </c>
      <c r="F78" s="35"/>
      <c r="G78" s="2" t="str">
        <f>IF(A78=$J$2," ",'DATI GARA'!$A$5)</f>
        <v xml:space="preserve"> </v>
      </c>
      <c r="H78" s="29"/>
      <c r="I78" s="37"/>
      <c r="N78" s="1" t="str">
        <f t="shared" si="5"/>
        <v>GRANDE SLAM DI BABBO NATALE</v>
      </c>
      <c r="O78" s="18" t="str">
        <f t="shared" si="5"/>
        <v>LEINI' ../12/2022</v>
      </c>
    </row>
    <row r="79" spans="1:15" x14ac:dyDescent="0.2">
      <c r="A79" s="34"/>
      <c r="E79" s="1" t="str">
        <f t="shared" si="6"/>
        <v xml:space="preserve"> </v>
      </c>
      <c r="G79" s="1" t="str">
        <f>IF(A79=$J$2," ",'DATI GARA'!$A$5)</f>
        <v xml:space="preserve"> </v>
      </c>
      <c r="I79" s="38"/>
      <c r="N79" s="1" t="str">
        <f t="shared" si="5"/>
        <v>GRANDE SLAM DI BABBO NATALE</v>
      </c>
      <c r="O79" s="18" t="str">
        <f t="shared" si="5"/>
        <v>LEINI' ../12/2022</v>
      </c>
    </row>
    <row r="80" spans="1:15" x14ac:dyDescent="0.2">
      <c r="A80" s="34"/>
      <c r="E80" s="1" t="str">
        <f t="shared" si="6"/>
        <v xml:space="preserve"> </v>
      </c>
      <c r="G80" s="25" t="str">
        <f>IF(A80=$J$2," ",'DATI GARA'!$A$5)</f>
        <v xml:space="preserve"> </v>
      </c>
      <c r="I80" s="27"/>
      <c r="N80" s="1" t="str">
        <f t="shared" si="5"/>
        <v>GRANDE SLAM DI BABBO NATALE</v>
      </c>
      <c r="O80" s="18" t="str">
        <f t="shared" si="5"/>
        <v>LEINI' ../12/2022</v>
      </c>
    </row>
    <row r="81" spans="1:15" ht="13.5" thickBot="1" x14ac:dyDescent="0.25">
      <c r="A81" s="32"/>
      <c r="B81" s="33"/>
      <c r="C81" s="33"/>
      <c r="E81" s="3" t="str">
        <f t="shared" si="6"/>
        <v xml:space="preserve"> </v>
      </c>
      <c r="F81" s="33"/>
      <c r="G81" s="3" t="str">
        <f>IF(A81=$J$2," ",'DATI GARA'!$A$5)</f>
        <v xml:space="preserve"> </v>
      </c>
      <c r="H81" s="33"/>
      <c r="I81" s="39"/>
      <c r="N81" s="1" t="str">
        <f t="shared" si="5"/>
        <v>GRANDE SLAM DI BABBO NATALE</v>
      </c>
      <c r="O81" s="18" t="str">
        <f t="shared" si="5"/>
        <v>LEINI' ../12/2022</v>
      </c>
    </row>
    <row r="82" spans="1:15" x14ac:dyDescent="0.2">
      <c r="A82" s="28"/>
      <c r="B82" s="29"/>
      <c r="C82" s="29"/>
      <c r="D82" s="29"/>
      <c r="E82" s="2" t="str">
        <f t="shared" si="6"/>
        <v xml:space="preserve"> </v>
      </c>
      <c r="F82" s="35"/>
      <c r="G82" s="2" t="str">
        <f>IF(A82=$J$2," ",'DATI GARA'!$A$5)</f>
        <v xml:space="preserve"> </v>
      </c>
      <c r="H82" s="29"/>
      <c r="I82" s="37"/>
      <c r="N82" s="1" t="str">
        <f t="shared" si="5"/>
        <v>GRANDE SLAM DI BABBO NATALE</v>
      </c>
      <c r="O82" s="18" t="str">
        <f t="shared" si="5"/>
        <v>LEINI' ../12/2022</v>
      </c>
    </row>
    <row r="83" spans="1:15" x14ac:dyDescent="0.2">
      <c r="A83" s="34"/>
      <c r="E83" s="1" t="str">
        <f t="shared" si="6"/>
        <v xml:space="preserve"> </v>
      </c>
      <c r="G83" s="1" t="str">
        <f>IF(A83=$J$2," ",'DATI GARA'!$A$5)</f>
        <v xml:space="preserve"> </v>
      </c>
      <c r="I83" s="38"/>
      <c r="N83" s="1" t="str">
        <f t="shared" ref="N83:O98" si="7">N82</f>
        <v>GRANDE SLAM DI BABBO NATALE</v>
      </c>
      <c r="O83" s="18" t="str">
        <f t="shared" si="7"/>
        <v>LEINI' ../12/2022</v>
      </c>
    </row>
    <row r="84" spans="1:15" x14ac:dyDescent="0.2">
      <c r="A84" s="34"/>
      <c r="E84" s="1" t="str">
        <f t="shared" si="6"/>
        <v xml:space="preserve"> </v>
      </c>
      <c r="G84" s="25" t="str">
        <f>IF(A84=$J$2," ",'DATI GARA'!$A$5)</f>
        <v xml:space="preserve"> </v>
      </c>
      <c r="I84" s="27"/>
      <c r="N84" s="1" t="str">
        <f t="shared" si="7"/>
        <v>GRANDE SLAM DI BABBO NATALE</v>
      </c>
      <c r="O84" s="18" t="str">
        <f t="shared" si="7"/>
        <v>LEINI' ../12/2022</v>
      </c>
    </row>
    <row r="85" spans="1:15" ht="13.5" thickBot="1" x14ac:dyDescent="0.25">
      <c r="A85" s="32"/>
      <c r="B85" s="33"/>
      <c r="C85" s="33"/>
      <c r="E85" s="3" t="str">
        <f t="shared" si="6"/>
        <v xml:space="preserve"> </v>
      </c>
      <c r="F85" s="33"/>
      <c r="G85" s="3" t="str">
        <f>IF(A85=$J$2," ",'DATI GARA'!$A$5)</f>
        <v xml:space="preserve"> </v>
      </c>
      <c r="H85" s="33"/>
      <c r="I85" s="39"/>
      <c r="N85" s="1" t="str">
        <f t="shared" si="7"/>
        <v>GRANDE SLAM DI BABBO NATALE</v>
      </c>
      <c r="O85" s="18" t="str">
        <f t="shared" si="7"/>
        <v>LEINI' ../12/2022</v>
      </c>
    </row>
    <row r="86" spans="1:15" x14ac:dyDescent="0.2">
      <c r="A86" s="28"/>
      <c r="B86" s="29"/>
      <c r="C86" s="29"/>
      <c r="D86" s="29"/>
      <c r="E86" s="2" t="str">
        <f t="shared" si="6"/>
        <v xml:space="preserve"> </v>
      </c>
      <c r="F86" s="35"/>
      <c r="G86" s="2" t="str">
        <f>IF(A86=$J$2," ",'DATI GARA'!$A$5)</f>
        <v xml:space="preserve"> </v>
      </c>
      <c r="H86" s="29"/>
      <c r="I86" s="37"/>
      <c r="N86" s="1" t="str">
        <f t="shared" si="7"/>
        <v>GRANDE SLAM DI BABBO NATALE</v>
      </c>
      <c r="O86" s="18" t="str">
        <f t="shared" si="7"/>
        <v>LEINI' ../12/2022</v>
      </c>
    </row>
    <row r="87" spans="1:15" x14ac:dyDescent="0.2">
      <c r="A87" s="34"/>
      <c r="E87" s="1" t="str">
        <f t="shared" si="6"/>
        <v xml:space="preserve"> </v>
      </c>
      <c r="G87" s="1" t="str">
        <f>IF(A87=$J$2," ",'DATI GARA'!$A$5)</f>
        <v xml:space="preserve"> </v>
      </c>
      <c r="I87" s="38"/>
      <c r="N87" s="1" t="str">
        <f t="shared" si="7"/>
        <v>GRANDE SLAM DI BABBO NATALE</v>
      </c>
      <c r="O87" s="18" t="str">
        <f t="shared" si="7"/>
        <v>LEINI' ../12/2022</v>
      </c>
    </row>
    <row r="88" spans="1:15" x14ac:dyDescent="0.2">
      <c r="A88" s="34"/>
      <c r="E88" s="1" t="str">
        <f t="shared" si="6"/>
        <v xml:space="preserve"> </v>
      </c>
      <c r="G88" s="25" t="str">
        <f>IF(A88=$J$2," ",'DATI GARA'!$A$5)</f>
        <v xml:space="preserve"> </v>
      </c>
      <c r="I88" s="27"/>
      <c r="N88" s="1" t="str">
        <f t="shared" si="7"/>
        <v>GRANDE SLAM DI BABBO NATALE</v>
      </c>
      <c r="O88" s="18" t="str">
        <f t="shared" si="7"/>
        <v>LEINI' ../12/2022</v>
      </c>
    </row>
    <row r="89" spans="1:15" ht="13.5" thickBot="1" x14ac:dyDescent="0.25">
      <c r="A89" s="32"/>
      <c r="B89" s="33"/>
      <c r="C89" s="33"/>
      <c r="E89" s="3" t="str">
        <f t="shared" si="6"/>
        <v xml:space="preserve"> </v>
      </c>
      <c r="F89" s="33"/>
      <c r="G89" s="3" t="str">
        <f>IF(A89=$J$2," ",'DATI GARA'!$A$5)</f>
        <v xml:space="preserve"> </v>
      </c>
      <c r="H89" s="33"/>
      <c r="I89" s="39"/>
      <c r="N89" s="1" t="str">
        <f t="shared" si="7"/>
        <v>GRANDE SLAM DI BABBO NATALE</v>
      </c>
      <c r="O89" s="18" t="str">
        <f t="shared" si="7"/>
        <v>LEINI' ../12/2022</v>
      </c>
    </row>
    <row r="90" spans="1:15" x14ac:dyDescent="0.2">
      <c r="A90" s="28"/>
      <c r="B90" s="29"/>
      <c r="C90" s="29"/>
      <c r="D90" s="29"/>
      <c r="E90" s="2" t="str">
        <f t="shared" si="6"/>
        <v xml:space="preserve"> </v>
      </c>
      <c r="F90" s="35"/>
      <c r="G90" s="2" t="str">
        <f>IF(A90=$J$2," ",'DATI GARA'!$A$5)</f>
        <v xml:space="preserve"> </v>
      </c>
      <c r="H90" s="29"/>
      <c r="I90" s="37"/>
      <c r="N90" s="1" t="str">
        <f t="shared" si="7"/>
        <v>GRANDE SLAM DI BABBO NATALE</v>
      </c>
      <c r="O90" s="18" t="str">
        <f t="shared" si="7"/>
        <v>LEINI' ../12/2022</v>
      </c>
    </row>
    <row r="91" spans="1:15" x14ac:dyDescent="0.2">
      <c r="A91" s="34"/>
      <c r="E91" s="1" t="str">
        <f t="shared" si="6"/>
        <v xml:space="preserve"> </v>
      </c>
      <c r="G91" s="1" t="str">
        <f>IF(A91=$J$2," ",'DATI GARA'!$A$5)</f>
        <v xml:space="preserve"> </v>
      </c>
      <c r="I91" s="38"/>
      <c r="N91" s="1" t="str">
        <f t="shared" si="7"/>
        <v>GRANDE SLAM DI BABBO NATALE</v>
      </c>
      <c r="O91" s="18" t="str">
        <f t="shared" si="7"/>
        <v>LEINI' ../12/2022</v>
      </c>
    </row>
    <row r="92" spans="1:15" x14ac:dyDescent="0.2">
      <c r="A92" s="34"/>
      <c r="E92" s="1" t="str">
        <f t="shared" si="6"/>
        <v xml:space="preserve"> </v>
      </c>
      <c r="G92" s="25" t="str">
        <f>IF(A92=$J$2," ",'DATI GARA'!$A$5)</f>
        <v xml:space="preserve"> </v>
      </c>
      <c r="I92" s="27"/>
      <c r="N92" s="1" t="str">
        <f t="shared" si="7"/>
        <v>GRANDE SLAM DI BABBO NATALE</v>
      </c>
      <c r="O92" s="18" t="str">
        <f t="shared" si="7"/>
        <v>LEINI' ../12/2022</v>
      </c>
    </row>
    <row r="93" spans="1:15" ht="13.5" thickBot="1" x14ac:dyDescent="0.25">
      <c r="A93" s="32"/>
      <c r="B93" s="33"/>
      <c r="C93" s="33"/>
      <c r="E93" s="3" t="str">
        <f t="shared" si="6"/>
        <v xml:space="preserve"> </v>
      </c>
      <c r="F93" s="33"/>
      <c r="G93" s="3" t="str">
        <f>IF(A93=$J$2," ",'DATI GARA'!$A$5)</f>
        <v xml:space="preserve"> </v>
      </c>
      <c r="H93" s="33"/>
      <c r="I93" s="39"/>
      <c r="N93" s="1" t="str">
        <f t="shared" si="7"/>
        <v>GRANDE SLAM DI BABBO NATALE</v>
      </c>
      <c r="O93" s="18" t="str">
        <f t="shared" si="7"/>
        <v>LEINI' ../12/2022</v>
      </c>
    </row>
    <row r="94" spans="1:15" x14ac:dyDescent="0.2">
      <c r="A94" s="28"/>
      <c r="B94" s="29"/>
      <c r="C94" s="29"/>
      <c r="D94" s="29"/>
      <c r="E94" s="2" t="str">
        <f t="shared" si="6"/>
        <v xml:space="preserve"> </v>
      </c>
      <c r="F94" s="35"/>
      <c r="G94" s="2" t="str">
        <f>IF(A94=$J$2," ",'DATI GARA'!$A$5)</f>
        <v xml:space="preserve"> </v>
      </c>
      <c r="H94" s="29"/>
      <c r="I94" s="37"/>
      <c r="N94" s="1" t="str">
        <f t="shared" si="7"/>
        <v>GRANDE SLAM DI BABBO NATALE</v>
      </c>
      <c r="O94" s="18" t="str">
        <f t="shared" si="7"/>
        <v>LEINI' ../12/2022</v>
      </c>
    </row>
    <row r="95" spans="1:15" x14ac:dyDescent="0.2">
      <c r="A95" s="34"/>
      <c r="E95" s="1" t="str">
        <f t="shared" si="6"/>
        <v xml:space="preserve"> </v>
      </c>
      <c r="G95" s="1" t="str">
        <f>IF(A95=$J$2," ",'DATI GARA'!$A$5)</f>
        <v xml:space="preserve"> </v>
      </c>
      <c r="I95" s="38"/>
      <c r="N95" s="1" t="str">
        <f t="shared" si="7"/>
        <v>GRANDE SLAM DI BABBO NATALE</v>
      </c>
      <c r="O95" s="18" t="str">
        <f t="shared" si="7"/>
        <v>LEINI' ../12/2022</v>
      </c>
    </row>
    <row r="96" spans="1:15" x14ac:dyDescent="0.2">
      <c r="A96" s="34"/>
      <c r="E96" s="1" t="str">
        <f t="shared" si="6"/>
        <v xml:space="preserve"> </v>
      </c>
      <c r="G96" s="25" t="str">
        <f>IF(A96=$J$2," ",'DATI GARA'!$A$5)</f>
        <v xml:space="preserve"> </v>
      </c>
      <c r="I96" s="27"/>
      <c r="N96" s="1" t="str">
        <f t="shared" si="7"/>
        <v>GRANDE SLAM DI BABBO NATALE</v>
      </c>
      <c r="O96" s="18" t="str">
        <f t="shared" si="7"/>
        <v>LEINI' ../12/2022</v>
      </c>
    </row>
    <row r="97" spans="1:15" ht="13.5" thickBot="1" x14ac:dyDescent="0.25">
      <c r="A97" s="32"/>
      <c r="B97" s="33"/>
      <c r="C97" s="33"/>
      <c r="E97" s="3" t="str">
        <f t="shared" si="6"/>
        <v xml:space="preserve"> </v>
      </c>
      <c r="F97" s="33"/>
      <c r="G97" s="3" t="str">
        <f>IF(A97=$J$2," ",'DATI GARA'!$A$5)</f>
        <v xml:space="preserve"> </v>
      </c>
      <c r="H97" s="33"/>
      <c r="I97" s="39"/>
      <c r="N97" s="1" t="str">
        <f t="shared" si="7"/>
        <v>GRANDE SLAM DI BABBO NATALE</v>
      </c>
      <c r="O97" s="18" t="str">
        <f t="shared" si="7"/>
        <v>LEINI' ../12/2022</v>
      </c>
    </row>
    <row r="98" spans="1:15" x14ac:dyDescent="0.2">
      <c r="A98" s="28"/>
      <c r="B98" s="29"/>
      <c r="C98" s="29"/>
      <c r="D98" s="29"/>
      <c r="E98" s="2" t="str">
        <f t="shared" si="6"/>
        <v xml:space="preserve"> </v>
      </c>
      <c r="F98" s="35"/>
      <c r="G98" s="2" t="str">
        <f>IF(A98=$J$2," ",'DATI GARA'!$A$5)</f>
        <v xml:space="preserve"> </v>
      </c>
      <c r="H98" s="29"/>
      <c r="I98" s="37"/>
      <c r="N98" s="1" t="str">
        <f t="shared" si="7"/>
        <v>GRANDE SLAM DI BABBO NATALE</v>
      </c>
      <c r="O98" s="18" t="str">
        <f t="shared" si="7"/>
        <v>LEINI' ../12/2022</v>
      </c>
    </row>
    <row r="99" spans="1:15" x14ac:dyDescent="0.2">
      <c r="A99" s="34"/>
      <c r="E99" s="1" t="str">
        <f t="shared" si="6"/>
        <v xml:space="preserve"> </v>
      </c>
      <c r="G99" s="1" t="str">
        <f>IF(A99=$J$2," ",'DATI GARA'!$A$5)</f>
        <v xml:space="preserve"> </v>
      </c>
      <c r="I99" s="38"/>
      <c r="N99" s="1" t="str">
        <f t="shared" ref="N99:O114" si="8">N98</f>
        <v>GRANDE SLAM DI BABBO NATALE</v>
      </c>
      <c r="O99" s="18" t="str">
        <f t="shared" si="8"/>
        <v>LEINI' ../12/2022</v>
      </c>
    </row>
    <row r="100" spans="1:15" x14ac:dyDescent="0.2">
      <c r="A100" s="34"/>
      <c r="E100" s="1" t="str">
        <f t="shared" si="6"/>
        <v xml:space="preserve"> </v>
      </c>
      <c r="G100" s="25" t="str">
        <f>IF(A100=$J$2," ",'DATI GARA'!$A$5)</f>
        <v xml:space="preserve"> </v>
      </c>
      <c r="I100" s="27"/>
      <c r="N100" s="1" t="str">
        <f t="shared" si="8"/>
        <v>GRANDE SLAM DI BABBO NATALE</v>
      </c>
      <c r="O100" s="18" t="str">
        <f t="shared" si="8"/>
        <v>LEINI' ../12/2022</v>
      </c>
    </row>
    <row r="101" spans="1:15" ht="13.5" thickBot="1" x14ac:dyDescent="0.25">
      <c r="A101" s="32"/>
      <c r="B101" s="33"/>
      <c r="C101" s="33"/>
      <c r="E101" s="3" t="str">
        <f t="shared" si="6"/>
        <v xml:space="preserve"> </v>
      </c>
      <c r="F101" s="33"/>
      <c r="G101" s="3" t="str">
        <f>IF(A101=$J$2," ",'DATI GARA'!$A$5)</f>
        <v xml:space="preserve"> </v>
      </c>
      <c r="H101" s="33"/>
      <c r="I101" s="39"/>
      <c r="N101" s="1" t="str">
        <f t="shared" si="8"/>
        <v>GRANDE SLAM DI BABBO NATALE</v>
      </c>
      <c r="O101" s="18" t="str">
        <f t="shared" si="8"/>
        <v>LEINI' ../12/2022</v>
      </c>
    </row>
    <row r="102" spans="1:15" x14ac:dyDescent="0.2">
      <c r="A102" s="28"/>
      <c r="B102" s="29"/>
      <c r="C102" s="29"/>
      <c r="D102" s="29"/>
      <c r="E102" s="2" t="str">
        <f t="shared" si="6"/>
        <v xml:space="preserve"> </v>
      </c>
      <c r="F102" s="35"/>
      <c r="G102" s="2" t="str">
        <f>IF(A102=$J$2," ",'DATI GARA'!$A$5)</f>
        <v xml:space="preserve"> </v>
      </c>
      <c r="H102" s="29"/>
      <c r="I102" s="37"/>
      <c r="N102" s="1" t="str">
        <f t="shared" si="8"/>
        <v>GRANDE SLAM DI BABBO NATALE</v>
      </c>
      <c r="O102" s="18" t="str">
        <f t="shared" si="8"/>
        <v>LEINI' ../12/2022</v>
      </c>
    </row>
    <row r="103" spans="1:15" x14ac:dyDescent="0.2">
      <c r="A103" s="34"/>
      <c r="E103" s="1" t="str">
        <f t="shared" si="6"/>
        <v xml:space="preserve"> </v>
      </c>
      <c r="G103" s="1" t="str">
        <f>IF(A103=$J$2," ",'DATI GARA'!$A$5)</f>
        <v xml:space="preserve"> </v>
      </c>
      <c r="I103" s="38"/>
      <c r="N103" s="1" t="str">
        <f t="shared" si="8"/>
        <v>GRANDE SLAM DI BABBO NATALE</v>
      </c>
      <c r="O103" s="18" t="str">
        <f t="shared" si="8"/>
        <v>LEINI' ../12/2022</v>
      </c>
    </row>
    <row r="104" spans="1:15" x14ac:dyDescent="0.2">
      <c r="A104" s="34"/>
      <c r="E104" s="1" t="str">
        <f t="shared" si="6"/>
        <v xml:space="preserve"> </v>
      </c>
      <c r="G104" s="25" t="str">
        <f>IF(A104=$J$2," ",'DATI GARA'!$A$5)</f>
        <v xml:space="preserve"> </v>
      </c>
      <c r="I104" s="27"/>
      <c r="N104" s="1" t="str">
        <f t="shared" si="8"/>
        <v>GRANDE SLAM DI BABBO NATALE</v>
      </c>
      <c r="O104" s="18" t="str">
        <f t="shared" si="8"/>
        <v>LEINI' ../12/2022</v>
      </c>
    </row>
    <row r="105" spans="1:15" ht="13.5" thickBot="1" x14ac:dyDescent="0.25">
      <c r="A105" s="32"/>
      <c r="B105" s="33"/>
      <c r="C105" s="33"/>
      <c r="E105" s="3" t="str">
        <f t="shared" si="6"/>
        <v xml:space="preserve"> </v>
      </c>
      <c r="F105" s="33"/>
      <c r="G105" s="3" t="str">
        <f>IF(A105=$J$2," ",'DATI GARA'!$A$5)</f>
        <v xml:space="preserve"> </v>
      </c>
      <c r="H105" s="33"/>
      <c r="I105" s="39"/>
      <c r="N105" s="1" t="str">
        <f t="shared" si="8"/>
        <v>GRANDE SLAM DI BABBO NATALE</v>
      </c>
      <c r="O105" s="18" t="str">
        <f t="shared" si="8"/>
        <v>LEINI' ../12/2022</v>
      </c>
    </row>
    <row r="106" spans="1:15" x14ac:dyDescent="0.2">
      <c r="A106" s="28"/>
      <c r="B106" s="29"/>
      <c r="C106" s="29"/>
      <c r="D106" s="29"/>
      <c r="E106" s="2" t="str">
        <f t="shared" si="6"/>
        <v xml:space="preserve"> </v>
      </c>
      <c r="F106" s="35"/>
      <c r="G106" s="2" t="str">
        <f>IF(A106=$J$2," ",'DATI GARA'!$A$5)</f>
        <v xml:space="preserve"> </v>
      </c>
      <c r="H106" s="29"/>
      <c r="I106" s="37"/>
      <c r="N106" s="1" t="str">
        <f t="shared" si="8"/>
        <v>GRANDE SLAM DI BABBO NATALE</v>
      </c>
      <c r="O106" s="18" t="str">
        <f t="shared" si="8"/>
        <v>LEINI' ../12/2022</v>
      </c>
    </row>
    <row r="107" spans="1:15" x14ac:dyDescent="0.2">
      <c r="A107" s="34"/>
      <c r="E107" s="1" t="str">
        <f t="shared" si="6"/>
        <v xml:space="preserve"> </v>
      </c>
      <c r="G107" s="1" t="str">
        <f>IF(A107=$J$2," ",'DATI GARA'!$A$5)</f>
        <v xml:space="preserve"> </v>
      </c>
      <c r="I107" s="38"/>
      <c r="N107" s="1" t="str">
        <f t="shared" si="8"/>
        <v>GRANDE SLAM DI BABBO NATALE</v>
      </c>
      <c r="O107" s="18" t="str">
        <f t="shared" si="8"/>
        <v>LEINI' ../12/2022</v>
      </c>
    </row>
    <row r="108" spans="1:15" x14ac:dyDescent="0.2">
      <c r="A108" s="34"/>
      <c r="E108" s="1" t="str">
        <f t="shared" si="6"/>
        <v xml:space="preserve"> </v>
      </c>
      <c r="G108" s="25" t="str">
        <f>IF(A108=$J$2," ",'DATI GARA'!$A$5)</f>
        <v xml:space="preserve"> </v>
      </c>
      <c r="I108" s="27"/>
      <c r="N108" s="1" t="str">
        <f t="shared" si="8"/>
        <v>GRANDE SLAM DI BABBO NATALE</v>
      </c>
      <c r="O108" s="18" t="str">
        <f t="shared" si="8"/>
        <v>LEINI' ../12/2022</v>
      </c>
    </row>
    <row r="109" spans="1:15" ht="13.5" thickBot="1" x14ac:dyDescent="0.25">
      <c r="A109" s="32"/>
      <c r="B109" s="33"/>
      <c r="C109" s="33"/>
      <c r="E109" s="3" t="str">
        <f t="shared" si="6"/>
        <v xml:space="preserve"> </v>
      </c>
      <c r="F109" s="33"/>
      <c r="G109" s="3" t="str">
        <f>IF(A109=$J$2," ",'DATI GARA'!$A$5)</f>
        <v xml:space="preserve"> </v>
      </c>
      <c r="H109" s="33"/>
      <c r="I109" s="39"/>
      <c r="N109" s="1" t="str">
        <f t="shared" si="8"/>
        <v>GRANDE SLAM DI BABBO NATALE</v>
      </c>
      <c r="O109" s="18" t="str">
        <f t="shared" si="8"/>
        <v>LEINI' ../12/2022</v>
      </c>
    </row>
    <row r="110" spans="1:15" x14ac:dyDescent="0.2">
      <c r="A110" s="28"/>
      <c r="B110" s="29"/>
      <c r="C110" s="29"/>
      <c r="D110" s="29"/>
      <c r="E110" s="2" t="str">
        <f t="shared" si="6"/>
        <v xml:space="preserve"> </v>
      </c>
      <c r="F110" s="35"/>
      <c r="G110" s="2" t="str">
        <f>IF(A110=$J$2," ",'DATI GARA'!$A$5)</f>
        <v xml:space="preserve"> </v>
      </c>
      <c r="H110" s="29"/>
      <c r="I110" s="37"/>
      <c r="N110" s="1" t="str">
        <f t="shared" si="8"/>
        <v>GRANDE SLAM DI BABBO NATALE</v>
      </c>
      <c r="O110" s="18" t="str">
        <f t="shared" si="8"/>
        <v>LEINI' ../12/2022</v>
      </c>
    </row>
    <row r="111" spans="1:15" x14ac:dyDescent="0.2">
      <c r="A111" s="34"/>
      <c r="E111" s="1" t="str">
        <f t="shared" si="6"/>
        <v xml:space="preserve"> </v>
      </c>
      <c r="G111" s="1" t="str">
        <f>IF(A111=$J$2," ",'DATI GARA'!$A$5)</f>
        <v xml:space="preserve"> </v>
      </c>
      <c r="I111" s="38"/>
      <c r="N111" s="1" t="str">
        <f t="shared" si="8"/>
        <v>GRANDE SLAM DI BABBO NATALE</v>
      </c>
      <c r="O111" s="18" t="str">
        <f t="shared" si="8"/>
        <v>LEINI' ../12/2022</v>
      </c>
    </row>
    <row r="112" spans="1:15" x14ac:dyDescent="0.2">
      <c r="A112" s="34"/>
      <c r="E112" s="1" t="str">
        <f t="shared" si="6"/>
        <v xml:space="preserve"> </v>
      </c>
      <c r="G112" s="25" t="str">
        <f>IF(A112=$J$2," ",'DATI GARA'!$A$5)</f>
        <v xml:space="preserve"> </v>
      </c>
      <c r="I112" s="27"/>
      <c r="N112" s="1" t="str">
        <f t="shared" si="8"/>
        <v>GRANDE SLAM DI BABBO NATALE</v>
      </c>
      <c r="O112" s="18" t="str">
        <f t="shared" si="8"/>
        <v>LEINI' ../12/2022</v>
      </c>
    </row>
    <row r="113" spans="1:15" ht="13.5" thickBot="1" x14ac:dyDescent="0.25">
      <c r="A113" s="32"/>
      <c r="B113" s="33"/>
      <c r="C113" s="33"/>
      <c r="E113" s="3" t="str">
        <f t="shared" si="6"/>
        <v xml:space="preserve"> </v>
      </c>
      <c r="F113" s="33"/>
      <c r="G113" s="3" t="str">
        <f>IF(A113=$J$2," ",'DATI GARA'!$A$5)</f>
        <v xml:space="preserve"> </v>
      </c>
      <c r="H113" s="33"/>
      <c r="I113" s="39"/>
      <c r="N113" s="1" t="str">
        <f t="shared" si="8"/>
        <v>GRANDE SLAM DI BABBO NATALE</v>
      </c>
      <c r="O113" s="18" t="str">
        <f t="shared" si="8"/>
        <v>LEINI' ../12/2022</v>
      </c>
    </row>
    <row r="114" spans="1:15" x14ac:dyDescent="0.2">
      <c r="A114" s="28"/>
      <c r="B114" s="29"/>
      <c r="C114" s="29"/>
      <c r="D114" s="29"/>
      <c r="E114" s="2" t="str">
        <f t="shared" si="6"/>
        <v xml:space="preserve"> </v>
      </c>
      <c r="F114" s="35"/>
      <c r="G114" s="2" t="str">
        <f>IF(A114=$J$2," ",'DATI GARA'!$A$5)</f>
        <v xml:space="preserve"> </v>
      </c>
      <c r="H114" s="29"/>
      <c r="I114" s="37"/>
      <c r="N114" s="1" t="str">
        <f t="shared" si="8"/>
        <v>GRANDE SLAM DI BABBO NATALE</v>
      </c>
      <c r="O114" s="18" t="str">
        <f t="shared" si="8"/>
        <v>LEINI' ../12/2022</v>
      </c>
    </row>
    <row r="115" spans="1:15" x14ac:dyDescent="0.2">
      <c r="A115" s="34"/>
      <c r="E115" s="1" t="str">
        <f t="shared" si="6"/>
        <v xml:space="preserve"> </v>
      </c>
      <c r="G115" s="1" t="str">
        <f>IF(A115=$J$2," ",'DATI GARA'!$A$5)</f>
        <v xml:space="preserve"> </v>
      </c>
      <c r="I115" s="38"/>
      <c r="N115" s="1" t="str">
        <f t="shared" ref="N115:O130" si="9">N114</f>
        <v>GRANDE SLAM DI BABBO NATALE</v>
      </c>
      <c r="O115" s="18" t="str">
        <f t="shared" si="9"/>
        <v>LEINI' ../12/2022</v>
      </c>
    </row>
    <row r="116" spans="1:15" x14ac:dyDescent="0.2">
      <c r="A116" s="34"/>
      <c r="E116" s="1" t="str">
        <f t="shared" si="6"/>
        <v xml:space="preserve"> </v>
      </c>
      <c r="G116" s="25" t="str">
        <f>IF(A116=$J$2," ",'DATI GARA'!$A$5)</f>
        <v xml:space="preserve"> </v>
      </c>
      <c r="I116" s="27"/>
      <c r="N116" s="1" t="str">
        <f t="shared" si="9"/>
        <v>GRANDE SLAM DI BABBO NATALE</v>
      </c>
      <c r="O116" s="18" t="str">
        <f t="shared" si="9"/>
        <v>LEINI' ../12/2022</v>
      </c>
    </row>
    <row r="117" spans="1:15" ht="13.5" thickBot="1" x14ac:dyDescent="0.25">
      <c r="A117" s="32"/>
      <c r="B117" s="33"/>
      <c r="C117" s="33"/>
      <c r="E117" s="3" t="str">
        <f t="shared" si="6"/>
        <v xml:space="preserve"> </v>
      </c>
      <c r="F117" s="33"/>
      <c r="G117" s="3" t="str">
        <f>IF(A117=$J$2," ",'DATI GARA'!$A$5)</f>
        <v xml:space="preserve"> </v>
      </c>
      <c r="H117" s="33"/>
      <c r="I117" s="39"/>
      <c r="N117" s="1" t="str">
        <f t="shared" si="9"/>
        <v>GRANDE SLAM DI BABBO NATALE</v>
      </c>
      <c r="O117" s="18" t="str">
        <f t="shared" si="9"/>
        <v>LEINI' ../12/2022</v>
      </c>
    </row>
    <row r="118" spans="1:15" x14ac:dyDescent="0.2">
      <c r="A118" s="28"/>
      <c r="B118" s="29"/>
      <c r="C118" s="29"/>
      <c r="D118" s="29"/>
      <c r="E118" s="2" t="str">
        <f t="shared" si="6"/>
        <v xml:space="preserve"> </v>
      </c>
      <c r="F118" s="35"/>
      <c r="G118" s="2" t="str">
        <f>IF(A118=$J$2," ",'DATI GARA'!$A$5)</f>
        <v xml:space="preserve"> </v>
      </c>
      <c r="H118" s="29"/>
      <c r="I118" s="37"/>
      <c r="N118" s="1" t="str">
        <f t="shared" si="9"/>
        <v>GRANDE SLAM DI BABBO NATALE</v>
      </c>
      <c r="O118" s="18" t="str">
        <f t="shared" si="9"/>
        <v>LEINI' ../12/2022</v>
      </c>
    </row>
    <row r="119" spans="1:15" x14ac:dyDescent="0.2">
      <c r="A119" s="34"/>
      <c r="E119" s="1" t="str">
        <f t="shared" si="6"/>
        <v xml:space="preserve"> </v>
      </c>
      <c r="G119" s="1" t="str">
        <f>IF(A119=$J$2," ",'DATI GARA'!$A$5)</f>
        <v xml:space="preserve"> </v>
      </c>
      <c r="I119" s="38"/>
      <c r="N119" s="1" t="str">
        <f t="shared" si="9"/>
        <v>GRANDE SLAM DI BABBO NATALE</v>
      </c>
      <c r="O119" s="18" t="str">
        <f t="shared" si="9"/>
        <v>LEINI' ../12/2022</v>
      </c>
    </row>
    <row r="120" spans="1:15" x14ac:dyDescent="0.2">
      <c r="A120" s="34"/>
      <c r="E120" s="1" t="str">
        <f t="shared" si="6"/>
        <v xml:space="preserve"> </v>
      </c>
      <c r="G120" s="25" t="str">
        <f>IF(A120=$J$2," ",'DATI GARA'!$A$5)</f>
        <v xml:space="preserve"> </v>
      </c>
      <c r="I120" s="27"/>
      <c r="N120" s="1" t="str">
        <f t="shared" si="9"/>
        <v>GRANDE SLAM DI BABBO NATALE</v>
      </c>
      <c r="O120" s="18" t="str">
        <f t="shared" si="9"/>
        <v>LEINI' ../12/2022</v>
      </c>
    </row>
    <row r="121" spans="1:15" ht="13.5" thickBot="1" x14ac:dyDescent="0.25">
      <c r="A121" s="32"/>
      <c r="B121" s="33"/>
      <c r="C121" s="33"/>
      <c r="E121" s="3" t="str">
        <f t="shared" si="6"/>
        <v xml:space="preserve"> </v>
      </c>
      <c r="F121" s="33"/>
      <c r="G121" s="3" t="str">
        <f>IF(A121=$J$2," ",'DATI GARA'!$A$5)</f>
        <v xml:space="preserve"> </v>
      </c>
      <c r="H121" s="33"/>
      <c r="I121" s="39"/>
      <c r="N121" s="1" t="str">
        <f t="shared" si="9"/>
        <v>GRANDE SLAM DI BABBO NATALE</v>
      </c>
      <c r="O121" s="18" t="str">
        <f t="shared" si="9"/>
        <v>LEINI' ../12/2022</v>
      </c>
    </row>
    <row r="122" spans="1:15" x14ac:dyDescent="0.2">
      <c r="A122" s="28"/>
      <c r="B122" s="29"/>
      <c r="C122" s="29"/>
      <c r="D122" s="29"/>
      <c r="E122" s="2" t="str">
        <f t="shared" si="6"/>
        <v xml:space="preserve"> </v>
      </c>
      <c r="F122" s="35"/>
      <c r="G122" s="2" t="str">
        <f>IF(A122=$J$2," ",'DATI GARA'!$A$5)</f>
        <v xml:space="preserve"> </v>
      </c>
      <c r="H122" s="29"/>
      <c r="I122" s="37"/>
      <c r="N122" s="1" t="str">
        <f t="shared" si="9"/>
        <v>GRANDE SLAM DI BABBO NATALE</v>
      </c>
      <c r="O122" s="18" t="str">
        <f t="shared" si="9"/>
        <v>LEINI' ../12/2022</v>
      </c>
    </row>
    <row r="123" spans="1:15" x14ac:dyDescent="0.2">
      <c r="A123" s="34"/>
      <c r="E123" s="1" t="str">
        <f t="shared" si="6"/>
        <v xml:space="preserve"> </v>
      </c>
      <c r="G123" s="1" t="str">
        <f>IF(A123=$J$2," ",'DATI GARA'!$A$5)</f>
        <v xml:space="preserve"> </v>
      </c>
      <c r="I123" s="38"/>
      <c r="N123" s="1" t="str">
        <f t="shared" si="9"/>
        <v>GRANDE SLAM DI BABBO NATALE</v>
      </c>
      <c r="O123" s="18" t="str">
        <f t="shared" si="9"/>
        <v>LEINI' ../12/2022</v>
      </c>
    </row>
    <row r="124" spans="1:15" x14ac:dyDescent="0.2">
      <c r="A124" s="34"/>
      <c r="E124" s="1" t="str">
        <f t="shared" si="6"/>
        <v xml:space="preserve"> </v>
      </c>
      <c r="G124" s="25" t="str">
        <f>IF(A124=$J$2," ",'DATI GARA'!$A$5)</f>
        <v xml:space="preserve"> </v>
      </c>
      <c r="I124" s="27"/>
      <c r="N124" s="1" t="str">
        <f t="shared" si="9"/>
        <v>GRANDE SLAM DI BABBO NATALE</v>
      </c>
      <c r="O124" s="18" t="str">
        <f t="shared" si="9"/>
        <v>LEINI' ../12/2022</v>
      </c>
    </row>
    <row r="125" spans="1:15" ht="13.5" thickBot="1" x14ac:dyDescent="0.25">
      <c r="A125" s="32"/>
      <c r="B125" s="33"/>
      <c r="C125" s="33"/>
      <c r="E125" s="3" t="str">
        <f t="shared" si="6"/>
        <v xml:space="preserve"> </v>
      </c>
      <c r="F125" s="33"/>
      <c r="G125" s="3" t="str">
        <f>IF(A125=$J$2," ",'DATI GARA'!$A$5)</f>
        <v xml:space="preserve"> </v>
      </c>
      <c r="H125" s="33"/>
      <c r="I125" s="39"/>
      <c r="N125" s="1" t="str">
        <f t="shared" si="9"/>
        <v>GRANDE SLAM DI BABBO NATALE</v>
      </c>
      <c r="O125" s="18" t="str">
        <f t="shared" si="9"/>
        <v>LEINI' ../12/2022</v>
      </c>
    </row>
    <row r="126" spans="1:15" x14ac:dyDescent="0.2">
      <c r="A126" s="28"/>
      <c r="B126" s="29"/>
      <c r="C126" s="29"/>
      <c r="D126" s="29"/>
      <c r="E126" s="2" t="str">
        <f t="shared" si="6"/>
        <v xml:space="preserve"> </v>
      </c>
      <c r="F126" s="35"/>
      <c r="G126" s="2" t="str">
        <f>IF(A126=$J$2," ",'DATI GARA'!$A$5)</f>
        <v xml:space="preserve"> </v>
      </c>
      <c r="H126" s="29"/>
      <c r="I126" s="37"/>
      <c r="N126" s="1" t="str">
        <f t="shared" si="9"/>
        <v>GRANDE SLAM DI BABBO NATALE</v>
      </c>
      <c r="O126" s="18" t="str">
        <f t="shared" si="9"/>
        <v>LEINI' ../12/2022</v>
      </c>
    </row>
    <row r="127" spans="1:15" x14ac:dyDescent="0.2">
      <c r="A127" s="34"/>
      <c r="E127" s="1" t="str">
        <f t="shared" si="6"/>
        <v xml:space="preserve"> </v>
      </c>
      <c r="G127" s="1" t="str">
        <f>IF(A127=$J$2," ",'DATI GARA'!$A$5)</f>
        <v xml:space="preserve"> </v>
      </c>
      <c r="I127" s="38"/>
      <c r="N127" s="1" t="str">
        <f t="shared" si="9"/>
        <v>GRANDE SLAM DI BABBO NATALE</v>
      </c>
      <c r="O127" s="18" t="str">
        <f t="shared" si="9"/>
        <v>LEINI' ../12/2022</v>
      </c>
    </row>
    <row r="128" spans="1:15" x14ac:dyDescent="0.2">
      <c r="A128" s="34"/>
      <c r="E128" s="1" t="str">
        <f t="shared" si="6"/>
        <v xml:space="preserve"> </v>
      </c>
      <c r="G128" s="25" t="str">
        <f>IF(A128=$J$2," ",'DATI GARA'!$A$5)</f>
        <v xml:space="preserve"> </v>
      </c>
      <c r="I128" s="27"/>
      <c r="N128" s="1" t="str">
        <f t="shared" si="9"/>
        <v>GRANDE SLAM DI BABBO NATALE</v>
      </c>
      <c r="O128" s="18" t="str">
        <f t="shared" si="9"/>
        <v>LEINI' ../12/2022</v>
      </c>
    </row>
    <row r="129" spans="1:15" ht="13.5" thickBot="1" x14ac:dyDescent="0.25">
      <c r="A129" s="32"/>
      <c r="B129" s="33"/>
      <c r="C129" s="33"/>
      <c r="E129" s="3" t="str">
        <f t="shared" si="6"/>
        <v xml:space="preserve"> </v>
      </c>
      <c r="F129" s="33"/>
      <c r="G129" s="3" t="str">
        <f>IF(A129=$J$2," ",'DATI GARA'!$A$5)</f>
        <v xml:space="preserve"> </v>
      </c>
      <c r="H129" s="33"/>
      <c r="I129" s="39"/>
      <c r="N129" s="1" t="str">
        <f t="shared" si="9"/>
        <v>GRANDE SLAM DI BABBO NATALE</v>
      </c>
      <c r="O129" s="18" t="str">
        <f t="shared" si="9"/>
        <v>LEINI' ../12/2022</v>
      </c>
    </row>
    <row r="130" spans="1:15" x14ac:dyDescent="0.2">
      <c r="A130" s="28"/>
      <c r="B130" s="29"/>
      <c r="C130" s="29"/>
      <c r="D130" s="29"/>
      <c r="E130" s="2" t="str">
        <f t="shared" si="6"/>
        <v xml:space="preserve"> </v>
      </c>
      <c r="F130" s="35"/>
      <c r="G130" s="2" t="str">
        <f>IF(A130=$J$2," ",'DATI GARA'!$A$5)</f>
        <v xml:space="preserve"> </v>
      </c>
      <c r="H130" s="29"/>
      <c r="I130" s="37"/>
      <c r="N130" s="1" t="str">
        <f t="shared" si="9"/>
        <v>GRANDE SLAM DI BABBO NATALE</v>
      </c>
      <c r="O130" s="18" t="str">
        <f t="shared" si="9"/>
        <v>LEINI' ../12/2022</v>
      </c>
    </row>
    <row r="131" spans="1:15" x14ac:dyDescent="0.2">
      <c r="A131" s="34"/>
      <c r="E131" s="1" t="str">
        <f t="shared" si="6"/>
        <v xml:space="preserve"> </v>
      </c>
      <c r="G131" s="1" t="str">
        <f>IF(A131=$J$2," ",'DATI GARA'!$A$5)</f>
        <v xml:space="preserve"> </v>
      </c>
      <c r="I131" s="38"/>
      <c r="N131" s="1" t="str">
        <f t="shared" ref="N131:O146" si="10">N130</f>
        <v>GRANDE SLAM DI BABBO NATALE</v>
      </c>
      <c r="O131" s="18" t="str">
        <f t="shared" si="10"/>
        <v>LEINI' ../12/2022</v>
      </c>
    </row>
    <row r="132" spans="1:15" x14ac:dyDescent="0.2">
      <c r="A132" s="34"/>
      <c r="E132" s="1" t="str">
        <f t="shared" si="6"/>
        <v xml:space="preserve"> </v>
      </c>
      <c r="G132" s="25" t="str">
        <f>IF(A132=$J$2," ",'DATI GARA'!$A$5)</f>
        <v xml:space="preserve"> </v>
      </c>
      <c r="I132" s="27"/>
      <c r="N132" s="1" t="str">
        <f t="shared" si="10"/>
        <v>GRANDE SLAM DI BABBO NATALE</v>
      </c>
      <c r="O132" s="18" t="str">
        <f t="shared" si="10"/>
        <v>LEINI' ../12/2022</v>
      </c>
    </row>
    <row r="133" spans="1:15" ht="13.5" thickBot="1" x14ac:dyDescent="0.25">
      <c r="A133" s="32"/>
      <c r="B133" s="33"/>
      <c r="C133" s="33"/>
      <c r="E133" s="3" t="str">
        <f t="shared" si="6"/>
        <v xml:space="preserve"> </v>
      </c>
      <c r="F133" s="33"/>
      <c r="G133" s="3" t="str">
        <f>IF(A133=$J$2," ",'DATI GARA'!$A$5)</f>
        <v xml:space="preserve"> </v>
      </c>
      <c r="H133" s="33"/>
      <c r="I133" s="39"/>
      <c r="N133" s="1" t="str">
        <f t="shared" si="10"/>
        <v>GRANDE SLAM DI BABBO NATALE</v>
      </c>
      <c r="O133" s="18" t="str">
        <f t="shared" si="10"/>
        <v>LEINI' ../12/2022</v>
      </c>
    </row>
    <row r="134" spans="1:15" x14ac:dyDescent="0.2">
      <c r="A134" s="28"/>
      <c r="B134" s="29"/>
      <c r="C134" s="29"/>
      <c r="D134" s="29"/>
      <c r="E134" s="2" t="str">
        <f t="shared" ref="E134:E197" si="11">IF(A134=$J$2," ","ES-A")</f>
        <v xml:space="preserve"> </v>
      </c>
      <c r="F134" s="35"/>
      <c r="G134" s="2" t="str">
        <f>IF(A134=$J$2," ",'DATI GARA'!$A$5)</f>
        <v xml:space="preserve"> </v>
      </c>
      <c r="H134" s="29"/>
      <c r="I134" s="37"/>
      <c r="N134" s="1" t="str">
        <f t="shared" si="10"/>
        <v>GRANDE SLAM DI BABBO NATALE</v>
      </c>
      <c r="O134" s="18" t="str">
        <f t="shared" si="10"/>
        <v>LEINI' ../12/2022</v>
      </c>
    </row>
    <row r="135" spans="1:15" x14ac:dyDescent="0.2">
      <c r="A135" s="34"/>
      <c r="E135" s="1" t="str">
        <f t="shared" si="11"/>
        <v xml:space="preserve"> </v>
      </c>
      <c r="G135" s="1" t="str">
        <f>IF(A135=$J$2," ",'DATI GARA'!$A$5)</f>
        <v xml:space="preserve"> </v>
      </c>
      <c r="I135" s="38"/>
      <c r="N135" s="1" t="str">
        <f t="shared" si="10"/>
        <v>GRANDE SLAM DI BABBO NATALE</v>
      </c>
      <c r="O135" s="18" t="str">
        <f t="shared" si="10"/>
        <v>LEINI' ../12/2022</v>
      </c>
    </row>
    <row r="136" spans="1:15" x14ac:dyDescent="0.2">
      <c r="A136" s="34"/>
      <c r="E136" s="1" t="str">
        <f t="shared" si="11"/>
        <v xml:space="preserve"> </v>
      </c>
      <c r="G136" s="25" t="str">
        <f>IF(A136=$J$2," ",'DATI GARA'!$A$5)</f>
        <v xml:space="preserve"> </v>
      </c>
      <c r="I136" s="27"/>
      <c r="N136" s="1" t="str">
        <f t="shared" si="10"/>
        <v>GRANDE SLAM DI BABBO NATALE</v>
      </c>
      <c r="O136" s="18" t="str">
        <f t="shared" si="10"/>
        <v>LEINI' ../12/2022</v>
      </c>
    </row>
    <row r="137" spans="1:15" ht="13.5" thickBot="1" x14ac:dyDescent="0.25">
      <c r="A137" s="32"/>
      <c r="B137" s="33"/>
      <c r="C137" s="33"/>
      <c r="E137" s="3" t="str">
        <f t="shared" si="11"/>
        <v xml:space="preserve"> </v>
      </c>
      <c r="F137" s="33"/>
      <c r="G137" s="3" t="str">
        <f>IF(A137=$J$2," ",'DATI GARA'!$A$5)</f>
        <v xml:space="preserve"> </v>
      </c>
      <c r="H137" s="33"/>
      <c r="I137" s="39"/>
      <c r="N137" s="1" t="str">
        <f t="shared" si="10"/>
        <v>GRANDE SLAM DI BABBO NATALE</v>
      </c>
      <c r="O137" s="18" t="str">
        <f t="shared" si="10"/>
        <v>LEINI' ../12/2022</v>
      </c>
    </row>
    <row r="138" spans="1:15" x14ac:dyDescent="0.2">
      <c r="A138" s="28"/>
      <c r="B138" s="29"/>
      <c r="C138" s="29"/>
      <c r="D138" s="29"/>
      <c r="E138" s="2" t="str">
        <f t="shared" si="11"/>
        <v xml:space="preserve"> </v>
      </c>
      <c r="F138" s="35"/>
      <c r="G138" s="2" t="str">
        <f>IF(A138=$J$2," ",'DATI GARA'!$A$5)</f>
        <v xml:space="preserve"> </v>
      </c>
      <c r="H138" s="29"/>
      <c r="I138" s="37"/>
      <c r="N138" s="1" t="str">
        <f t="shared" si="10"/>
        <v>GRANDE SLAM DI BABBO NATALE</v>
      </c>
      <c r="O138" s="18" t="str">
        <f t="shared" si="10"/>
        <v>LEINI' ../12/2022</v>
      </c>
    </row>
    <row r="139" spans="1:15" x14ac:dyDescent="0.2">
      <c r="A139" s="34"/>
      <c r="E139" s="1" t="str">
        <f t="shared" si="11"/>
        <v xml:space="preserve"> </v>
      </c>
      <c r="G139" s="1" t="str">
        <f>IF(A139=$J$2," ",'DATI GARA'!$A$5)</f>
        <v xml:space="preserve"> </v>
      </c>
      <c r="I139" s="38"/>
      <c r="N139" s="1" t="str">
        <f t="shared" si="10"/>
        <v>GRANDE SLAM DI BABBO NATALE</v>
      </c>
      <c r="O139" s="18" t="str">
        <f t="shared" si="10"/>
        <v>LEINI' ../12/2022</v>
      </c>
    </row>
    <row r="140" spans="1:15" x14ac:dyDescent="0.2">
      <c r="A140" s="34"/>
      <c r="E140" s="1" t="str">
        <f t="shared" si="11"/>
        <v xml:space="preserve"> </v>
      </c>
      <c r="G140" s="25" t="str">
        <f>IF(A140=$J$2," ",'DATI GARA'!$A$5)</f>
        <v xml:space="preserve"> </v>
      </c>
      <c r="I140" s="27"/>
      <c r="N140" s="1" t="str">
        <f t="shared" si="10"/>
        <v>GRANDE SLAM DI BABBO NATALE</v>
      </c>
      <c r="O140" s="18" t="str">
        <f t="shared" si="10"/>
        <v>LEINI' ../12/2022</v>
      </c>
    </row>
    <row r="141" spans="1:15" ht="13.5" thickBot="1" x14ac:dyDescent="0.25">
      <c r="A141" s="32"/>
      <c r="B141" s="33"/>
      <c r="C141" s="33"/>
      <c r="E141" s="3" t="str">
        <f t="shared" si="11"/>
        <v xml:space="preserve"> </v>
      </c>
      <c r="F141" s="33"/>
      <c r="G141" s="3" t="str">
        <f>IF(A141=$J$2," ",'DATI GARA'!$A$5)</f>
        <v xml:space="preserve"> </v>
      </c>
      <c r="H141" s="33"/>
      <c r="I141" s="39"/>
      <c r="N141" s="1" t="str">
        <f t="shared" si="10"/>
        <v>GRANDE SLAM DI BABBO NATALE</v>
      </c>
      <c r="O141" s="18" t="str">
        <f t="shared" si="10"/>
        <v>LEINI' ../12/2022</v>
      </c>
    </row>
    <row r="142" spans="1:15" x14ac:dyDescent="0.2">
      <c r="A142" s="28"/>
      <c r="B142" s="29"/>
      <c r="C142" s="29"/>
      <c r="D142" s="29"/>
      <c r="E142" s="2" t="str">
        <f t="shared" si="11"/>
        <v xml:space="preserve"> </v>
      </c>
      <c r="F142" s="35"/>
      <c r="G142" s="2" t="str">
        <f>IF(A142=$J$2," ",'DATI GARA'!$A$5)</f>
        <v xml:space="preserve"> </v>
      </c>
      <c r="H142" s="29"/>
      <c r="I142" s="37"/>
      <c r="N142" s="1" t="str">
        <f t="shared" si="10"/>
        <v>GRANDE SLAM DI BABBO NATALE</v>
      </c>
      <c r="O142" s="18" t="str">
        <f t="shared" si="10"/>
        <v>LEINI' ../12/2022</v>
      </c>
    </row>
    <row r="143" spans="1:15" x14ac:dyDescent="0.2">
      <c r="A143" s="34"/>
      <c r="E143" s="1" t="str">
        <f t="shared" si="11"/>
        <v xml:space="preserve"> </v>
      </c>
      <c r="G143" s="1" t="str">
        <f>IF(A143=$J$2," ",'DATI GARA'!$A$5)</f>
        <v xml:space="preserve"> </v>
      </c>
      <c r="I143" s="38"/>
      <c r="N143" s="1" t="str">
        <f t="shared" si="10"/>
        <v>GRANDE SLAM DI BABBO NATALE</v>
      </c>
      <c r="O143" s="18" t="str">
        <f t="shared" si="10"/>
        <v>LEINI' ../12/2022</v>
      </c>
    </row>
    <row r="144" spans="1:15" x14ac:dyDescent="0.2">
      <c r="A144" s="34"/>
      <c r="E144" s="1" t="str">
        <f t="shared" si="11"/>
        <v xml:space="preserve"> </v>
      </c>
      <c r="G144" s="25" t="str">
        <f>IF(A144=$J$2," ",'DATI GARA'!$A$5)</f>
        <v xml:space="preserve"> </v>
      </c>
      <c r="I144" s="27"/>
      <c r="N144" s="1" t="str">
        <f t="shared" si="10"/>
        <v>GRANDE SLAM DI BABBO NATALE</v>
      </c>
      <c r="O144" s="18" t="str">
        <f t="shared" si="10"/>
        <v>LEINI' ../12/2022</v>
      </c>
    </row>
    <row r="145" spans="1:15" ht="13.5" thickBot="1" x14ac:dyDescent="0.25">
      <c r="A145" s="32"/>
      <c r="B145" s="33"/>
      <c r="C145" s="33"/>
      <c r="E145" s="3" t="str">
        <f t="shared" si="11"/>
        <v xml:space="preserve"> </v>
      </c>
      <c r="F145" s="33"/>
      <c r="G145" s="3" t="str">
        <f>IF(A145=$J$2," ",'DATI GARA'!$A$5)</f>
        <v xml:space="preserve"> </v>
      </c>
      <c r="H145" s="33"/>
      <c r="I145" s="39"/>
      <c r="N145" s="1" t="str">
        <f t="shared" si="10"/>
        <v>GRANDE SLAM DI BABBO NATALE</v>
      </c>
      <c r="O145" s="18" t="str">
        <f t="shared" si="10"/>
        <v>LEINI' ../12/2022</v>
      </c>
    </row>
    <row r="146" spans="1:15" x14ac:dyDescent="0.2">
      <c r="A146" s="28"/>
      <c r="B146" s="29"/>
      <c r="C146" s="29"/>
      <c r="D146" s="29"/>
      <c r="E146" s="2" t="str">
        <f t="shared" si="11"/>
        <v xml:space="preserve"> </v>
      </c>
      <c r="F146" s="35"/>
      <c r="G146" s="2" t="str">
        <f>IF(A146=$J$2," ",'DATI GARA'!$A$5)</f>
        <v xml:space="preserve"> </v>
      </c>
      <c r="H146" s="29"/>
      <c r="I146" s="37"/>
      <c r="N146" s="1" t="str">
        <f t="shared" si="10"/>
        <v>GRANDE SLAM DI BABBO NATALE</v>
      </c>
      <c r="O146" s="18" t="str">
        <f t="shared" si="10"/>
        <v>LEINI' ../12/2022</v>
      </c>
    </row>
    <row r="147" spans="1:15" x14ac:dyDescent="0.2">
      <c r="A147" s="34"/>
      <c r="E147" s="1" t="str">
        <f t="shared" si="11"/>
        <v xml:space="preserve"> </v>
      </c>
      <c r="G147" s="1" t="str">
        <f>IF(A147=$J$2," ",'DATI GARA'!$A$5)</f>
        <v xml:space="preserve"> </v>
      </c>
      <c r="I147" s="38"/>
      <c r="N147" s="1" t="str">
        <f t="shared" ref="N147:O162" si="12">N146</f>
        <v>GRANDE SLAM DI BABBO NATALE</v>
      </c>
      <c r="O147" s="18" t="str">
        <f t="shared" si="12"/>
        <v>LEINI' ../12/2022</v>
      </c>
    </row>
    <row r="148" spans="1:15" x14ac:dyDescent="0.2">
      <c r="A148" s="34"/>
      <c r="E148" s="1" t="str">
        <f t="shared" si="11"/>
        <v xml:space="preserve"> </v>
      </c>
      <c r="G148" s="25" t="str">
        <f>IF(A148=$J$2," ",'DATI GARA'!$A$5)</f>
        <v xml:space="preserve"> </v>
      </c>
      <c r="I148" s="27"/>
      <c r="N148" s="1" t="str">
        <f t="shared" si="12"/>
        <v>GRANDE SLAM DI BABBO NATALE</v>
      </c>
      <c r="O148" s="18" t="str">
        <f t="shared" si="12"/>
        <v>LEINI' ../12/2022</v>
      </c>
    </row>
    <row r="149" spans="1:15" ht="13.5" thickBot="1" x14ac:dyDescent="0.25">
      <c r="A149" s="32"/>
      <c r="B149" s="33"/>
      <c r="C149" s="33"/>
      <c r="E149" s="3" t="str">
        <f t="shared" si="11"/>
        <v xml:space="preserve"> </v>
      </c>
      <c r="F149" s="33"/>
      <c r="G149" s="3" t="str">
        <f>IF(A149=$J$2," ",'DATI GARA'!$A$5)</f>
        <v xml:space="preserve"> </v>
      </c>
      <c r="H149" s="33"/>
      <c r="I149" s="39"/>
      <c r="N149" s="1" t="str">
        <f t="shared" si="12"/>
        <v>GRANDE SLAM DI BABBO NATALE</v>
      </c>
      <c r="O149" s="18" t="str">
        <f t="shared" si="12"/>
        <v>LEINI' ../12/2022</v>
      </c>
    </row>
    <row r="150" spans="1:15" x14ac:dyDescent="0.2">
      <c r="A150" s="28"/>
      <c r="B150" s="29"/>
      <c r="C150" s="29"/>
      <c r="D150" s="29"/>
      <c r="E150" s="2" t="str">
        <f t="shared" si="11"/>
        <v xml:space="preserve"> </v>
      </c>
      <c r="F150" s="35"/>
      <c r="G150" s="2" t="str">
        <f>IF(A150=$J$2," ",'DATI GARA'!$A$5)</f>
        <v xml:space="preserve"> </v>
      </c>
      <c r="H150" s="29"/>
      <c r="I150" s="37"/>
      <c r="N150" s="1" t="str">
        <f t="shared" si="12"/>
        <v>GRANDE SLAM DI BABBO NATALE</v>
      </c>
      <c r="O150" s="18" t="str">
        <f t="shared" si="12"/>
        <v>LEINI' ../12/2022</v>
      </c>
    </row>
    <row r="151" spans="1:15" x14ac:dyDescent="0.2">
      <c r="A151" s="34"/>
      <c r="E151" s="1" t="str">
        <f t="shared" si="11"/>
        <v xml:space="preserve"> </v>
      </c>
      <c r="G151" s="1" t="str">
        <f>IF(A151=$J$2," ",'DATI GARA'!$A$5)</f>
        <v xml:space="preserve"> </v>
      </c>
      <c r="I151" s="38"/>
      <c r="N151" s="1" t="str">
        <f t="shared" si="12"/>
        <v>GRANDE SLAM DI BABBO NATALE</v>
      </c>
      <c r="O151" s="18" t="str">
        <f t="shared" si="12"/>
        <v>LEINI' ../12/2022</v>
      </c>
    </row>
    <row r="152" spans="1:15" x14ac:dyDescent="0.2">
      <c r="A152" s="34"/>
      <c r="E152" s="1" t="str">
        <f t="shared" si="11"/>
        <v xml:space="preserve"> </v>
      </c>
      <c r="G152" s="25" t="str">
        <f>IF(A152=$J$2," ",'DATI GARA'!$A$5)</f>
        <v xml:space="preserve"> </v>
      </c>
      <c r="I152" s="27"/>
      <c r="N152" s="1" t="str">
        <f t="shared" si="12"/>
        <v>GRANDE SLAM DI BABBO NATALE</v>
      </c>
      <c r="O152" s="18" t="str">
        <f t="shared" si="12"/>
        <v>LEINI' ../12/2022</v>
      </c>
    </row>
    <row r="153" spans="1:15" ht="13.5" thickBot="1" x14ac:dyDescent="0.25">
      <c r="A153" s="32"/>
      <c r="B153" s="33"/>
      <c r="C153" s="33"/>
      <c r="E153" s="3" t="str">
        <f t="shared" si="11"/>
        <v xml:space="preserve"> </v>
      </c>
      <c r="F153" s="33"/>
      <c r="G153" s="3" t="str">
        <f>IF(A153=$J$2," ",'DATI GARA'!$A$5)</f>
        <v xml:space="preserve"> </v>
      </c>
      <c r="H153" s="33"/>
      <c r="I153" s="39"/>
      <c r="N153" s="1" t="str">
        <f t="shared" si="12"/>
        <v>GRANDE SLAM DI BABBO NATALE</v>
      </c>
      <c r="O153" s="18" t="str">
        <f t="shared" si="12"/>
        <v>LEINI' ../12/2022</v>
      </c>
    </row>
    <row r="154" spans="1:15" x14ac:dyDescent="0.2">
      <c r="A154" s="28"/>
      <c r="B154" s="29"/>
      <c r="C154" s="29"/>
      <c r="D154" s="29"/>
      <c r="E154" s="2" t="str">
        <f t="shared" si="11"/>
        <v xml:space="preserve"> </v>
      </c>
      <c r="F154" s="35"/>
      <c r="G154" s="2" t="str">
        <f>IF(A154=$J$2," ",'DATI GARA'!$A$5)</f>
        <v xml:space="preserve"> </v>
      </c>
      <c r="H154" s="29"/>
      <c r="I154" s="37"/>
      <c r="N154" s="1" t="str">
        <f t="shared" si="12"/>
        <v>GRANDE SLAM DI BABBO NATALE</v>
      </c>
      <c r="O154" s="18" t="str">
        <f t="shared" si="12"/>
        <v>LEINI' ../12/2022</v>
      </c>
    </row>
    <row r="155" spans="1:15" x14ac:dyDescent="0.2">
      <c r="A155" s="34"/>
      <c r="E155" s="1" t="str">
        <f t="shared" si="11"/>
        <v xml:space="preserve"> </v>
      </c>
      <c r="G155" s="1" t="str">
        <f>IF(A155=$J$2," ",'DATI GARA'!$A$5)</f>
        <v xml:space="preserve"> </v>
      </c>
      <c r="I155" s="38"/>
      <c r="N155" s="1" t="str">
        <f t="shared" si="12"/>
        <v>GRANDE SLAM DI BABBO NATALE</v>
      </c>
      <c r="O155" s="18" t="str">
        <f t="shared" si="12"/>
        <v>LEINI' ../12/2022</v>
      </c>
    </row>
    <row r="156" spans="1:15" x14ac:dyDescent="0.2">
      <c r="A156" s="34"/>
      <c r="E156" s="1" t="str">
        <f t="shared" si="11"/>
        <v xml:space="preserve"> </v>
      </c>
      <c r="G156" s="25" t="str">
        <f>IF(A156=$J$2," ",'DATI GARA'!$A$5)</f>
        <v xml:space="preserve"> </v>
      </c>
      <c r="I156" s="27"/>
      <c r="N156" s="1" t="str">
        <f t="shared" si="12"/>
        <v>GRANDE SLAM DI BABBO NATALE</v>
      </c>
      <c r="O156" s="18" t="str">
        <f t="shared" si="12"/>
        <v>LEINI' ../12/2022</v>
      </c>
    </row>
    <row r="157" spans="1:15" ht="13.5" thickBot="1" x14ac:dyDescent="0.25">
      <c r="A157" s="32"/>
      <c r="B157" s="33"/>
      <c r="C157" s="33"/>
      <c r="E157" s="3" t="str">
        <f t="shared" si="11"/>
        <v xml:space="preserve"> </v>
      </c>
      <c r="F157" s="33"/>
      <c r="G157" s="3" t="str">
        <f>IF(A157=$J$2," ",'DATI GARA'!$A$5)</f>
        <v xml:space="preserve"> </v>
      </c>
      <c r="H157" s="33"/>
      <c r="I157" s="39"/>
      <c r="N157" s="1" t="str">
        <f t="shared" si="12"/>
        <v>GRANDE SLAM DI BABBO NATALE</v>
      </c>
      <c r="O157" s="18" t="str">
        <f t="shared" si="12"/>
        <v>LEINI' ../12/2022</v>
      </c>
    </row>
    <row r="158" spans="1:15" x14ac:dyDescent="0.2">
      <c r="A158" s="28"/>
      <c r="B158" s="29"/>
      <c r="C158" s="29"/>
      <c r="D158" s="29"/>
      <c r="E158" s="2" t="str">
        <f t="shared" si="11"/>
        <v xml:space="preserve"> </v>
      </c>
      <c r="F158" s="35"/>
      <c r="G158" s="2" t="str">
        <f>IF(A158=$J$2," ",'DATI GARA'!$A$5)</f>
        <v xml:space="preserve"> </v>
      </c>
      <c r="H158" s="29"/>
      <c r="I158" s="37"/>
      <c r="N158" s="1" t="str">
        <f t="shared" si="12"/>
        <v>GRANDE SLAM DI BABBO NATALE</v>
      </c>
      <c r="O158" s="18" t="str">
        <f t="shared" si="12"/>
        <v>LEINI' ../12/2022</v>
      </c>
    </row>
    <row r="159" spans="1:15" x14ac:dyDescent="0.2">
      <c r="A159" s="34"/>
      <c r="E159" s="1" t="str">
        <f t="shared" si="11"/>
        <v xml:space="preserve"> </v>
      </c>
      <c r="G159" s="1" t="str">
        <f>IF(A159=$J$2," ",'DATI GARA'!$A$5)</f>
        <v xml:space="preserve"> </v>
      </c>
      <c r="I159" s="38"/>
      <c r="N159" s="1" t="str">
        <f t="shared" si="12"/>
        <v>GRANDE SLAM DI BABBO NATALE</v>
      </c>
      <c r="O159" s="18" t="str">
        <f t="shared" si="12"/>
        <v>LEINI' ../12/2022</v>
      </c>
    </row>
    <row r="160" spans="1:15" x14ac:dyDescent="0.2">
      <c r="A160" s="34"/>
      <c r="E160" s="1" t="str">
        <f t="shared" si="11"/>
        <v xml:space="preserve"> </v>
      </c>
      <c r="G160" s="25" t="str">
        <f>IF(A160=$J$2," ",'DATI GARA'!$A$5)</f>
        <v xml:space="preserve"> </v>
      </c>
      <c r="I160" s="27"/>
      <c r="N160" s="1" t="str">
        <f t="shared" si="12"/>
        <v>GRANDE SLAM DI BABBO NATALE</v>
      </c>
      <c r="O160" s="18" t="str">
        <f t="shared" si="12"/>
        <v>LEINI' ../12/2022</v>
      </c>
    </row>
    <row r="161" spans="1:15" ht="13.5" thickBot="1" x14ac:dyDescent="0.25">
      <c r="A161" s="32"/>
      <c r="B161" s="33"/>
      <c r="C161" s="33"/>
      <c r="E161" s="3" t="str">
        <f t="shared" si="11"/>
        <v xml:space="preserve"> </v>
      </c>
      <c r="F161" s="33"/>
      <c r="G161" s="3" t="str">
        <f>IF(A161=$J$2," ",'DATI GARA'!$A$5)</f>
        <v xml:space="preserve"> </v>
      </c>
      <c r="H161" s="33"/>
      <c r="I161" s="39"/>
      <c r="N161" s="1" t="str">
        <f t="shared" si="12"/>
        <v>GRANDE SLAM DI BABBO NATALE</v>
      </c>
      <c r="O161" s="18" t="str">
        <f t="shared" si="12"/>
        <v>LEINI' ../12/2022</v>
      </c>
    </row>
    <row r="162" spans="1:15" x14ac:dyDescent="0.2">
      <c r="A162" s="28"/>
      <c r="B162" s="29"/>
      <c r="C162" s="29"/>
      <c r="D162" s="29"/>
      <c r="E162" s="2" t="str">
        <f t="shared" si="11"/>
        <v xml:space="preserve"> </v>
      </c>
      <c r="F162" s="35"/>
      <c r="G162" s="2" t="str">
        <f>IF(A162=$J$2," ",'DATI GARA'!$A$5)</f>
        <v xml:space="preserve"> </v>
      </c>
      <c r="H162" s="29"/>
      <c r="I162" s="37"/>
      <c r="N162" s="1" t="str">
        <f t="shared" si="12"/>
        <v>GRANDE SLAM DI BABBO NATALE</v>
      </c>
      <c r="O162" s="18" t="str">
        <f t="shared" si="12"/>
        <v>LEINI' ../12/2022</v>
      </c>
    </row>
    <row r="163" spans="1:15" x14ac:dyDescent="0.2">
      <c r="A163" s="34"/>
      <c r="E163" s="1" t="str">
        <f t="shared" si="11"/>
        <v xml:space="preserve"> </v>
      </c>
      <c r="G163" s="1" t="str">
        <f>IF(A163=$J$2," ",'DATI GARA'!$A$5)</f>
        <v xml:space="preserve"> </v>
      </c>
      <c r="I163" s="38"/>
      <c r="N163" s="1" t="str">
        <f t="shared" ref="N163:O178" si="13">N162</f>
        <v>GRANDE SLAM DI BABBO NATALE</v>
      </c>
      <c r="O163" s="18" t="str">
        <f t="shared" si="13"/>
        <v>LEINI' ../12/2022</v>
      </c>
    </row>
    <row r="164" spans="1:15" x14ac:dyDescent="0.2">
      <c r="A164" s="34"/>
      <c r="E164" s="1" t="str">
        <f t="shared" si="11"/>
        <v xml:space="preserve"> </v>
      </c>
      <c r="G164" s="25" t="str">
        <f>IF(A164=$J$2," ",'DATI GARA'!$A$5)</f>
        <v xml:space="preserve"> </v>
      </c>
      <c r="I164" s="27"/>
      <c r="N164" s="1" t="str">
        <f t="shared" si="13"/>
        <v>GRANDE SLAM DI BABBO NATALE</v>
      </c>
      <c r="O164" s="18" t="str">
        <f t="shared" si="13"/>
        <v>LEINI' ../12/2022</v>
      </c>
    </row>
    <row r="165" spans="1:15" ht="13.5" thickBot="1" x14ac:dyDescent="0.25">
      <c r="A165" s="32"/>
      <c r="B165" s="33"/>
      <c r="C165" s="33"/>
      <c r="E165" s="3" t="str">
        <f t="shared" si="11"/>
        <v xml:space="preserve"> </v>
      </c>
      <c r="F165" s="33"/>
      <c r="G165" s="3" t="str">
        <f>IF(A165=$J$2," ",'DATI GARA'!$A$5)</f>
        <v xml:space="preserve"> </v>
      </c>
      <c r="H165" s="33"/>
      <c r="I165" s="39"/>
      <c r="N165" s="1" t="str">
        <f t="shared" si="13"/>
        <v>GRANDE SLAM DI BABBO NATALE</v>
      </c>
      <c r="O165" s="18" t="str">
        <f t="shared" si="13"/>
        <v>LEINI' ../12/2022</v>
      </c>
    </row>
    <row r="166" spans="1:15" x14ac:dyDescent="0.2">
      <c r="A166" s="28"/>
      <c r="B166" s="29"/>
      <c r="C166" s="29"/>
      <c r="D166" s="29"/>
      <c r="E166" s="2" t="str">
        <f t="shared" si="11"/>
        <v xml:space="preserve"> </v>
      </c>
      <c r="F166" s="35"/>
      <c r="G166" s="2" t="str">
        <f>IF(A166=$J$2," ",'DATI GARA'!$A$5)</f>
        <v xml:space="preserve"> </v>
      </c>
      <c r="H166" s="29"/>
      <c r="I166" s="37"/>
      <c r="N166" s="1" t="str">
        <f t="shared" si="13"/>
        <v>GRANDE SLAM DI BABBO NATALE</v>
      </c>
      <c r="O166" s="18" t="str">
        <f t="shared" si="13"/>
        <v>LEINI' ../12/2022</v>
      </c>
    </row>
    <row r="167" spans="1:15" x14ac:dyDescent="0.2">
      <c r="A167" s="34"/>
      <c r="E167" s="1" t="str">
        <f t="shared" si="11"/>
        <v xml:space="preserve"> </v>
      </c>
      <c r="G167" s="1" t="str">
        <f>IF(A167=$J$2," ",'DATI GARA'!$A$5)</f>
        <v xml:space="preserve"> </v>
      </c>
      <c r="I167" s="38"/>
      <c r="N167" s="1" t="str">
        <f t="shared" si="13"/>
        <v>GRANDE SLAM DI BABBO NATALE</v>
      </c>
      <c r="O167" s="18" t="str">
        <f t="shared" si="13"/>
        <v>LEINI' ../12/2022</v>
      </c>
    </row>
    <row r="168" spans="1:15" x14ac:dyDescent="0.2">
      <c r="A168" s="34"/>
      <c r="E168" s="1" t="str">
        <f t="shared" si="11"/>
        <v xml:space="preserve"> </v>
      </c>
      <c r="G168" s="25" t="str">
        <f>IF(A168=$J$2," ",'DATI GARA'!$A$5)</f>
        <v xml:space="preserve"> </v>
      </c>
      <c r="I168" s="27"/>
      <c r="N168" s="1" t="str">
        <f t="shared" si="13"/>
        <v>GRANDE SLAM DI BABBO NATALE</v>
      </c>
      <c r="O168" s="18" t="str">
        <f t="shared" si="13"/>
        <v>LEINI' ../12/2022</v>
      </c>
    </row>
    <row r="169" spans="1:15" ht="13.5" thickBot="1" x14ac:dyDescent="0.25">
      <c r="A169" s="32"/>
      <c r="B169" s="33"/>
      <c r="C169" s="33"/>
      <c r="E169" s="3" t="str">
        <f t="shared" si="11"/>
        <v xml:space="preserve"> </v>
      </c>
      <c r="F169" s="33"/>
      <c r="G169" s="3" t="str">
        <f>IF(A169=$J$2," ",'DATI GARA'!$A$5)</f>
        <v xml:space="preserve"> </v>
      </c>
      <c r="H169" s="33"/>
      <c r="I169" s="39"/>
      <c r="N169" s="1" t="str">
        <f t="shared" si="13"/>
        <v>GRANDE SLAM DI BABBO NATALE</v>
      </c>
      <c r="O169" s="18" t="str">
        <f t="shared" si="13"/>
        <v>LEINI' ../12/2022</v>
      </c>
    </row>
    <row r="170" spans="1:15" x14ac:dyDescent="0.2">
      <c r="A170" s="28"/>
      <c r="B170" s="29"/>
      <c r="C170" s="29"/>
      <c r="D170" s="29"/>
      <c r="E170" s="2" t="str">
        <f t="shared" si="11"/>
        <v xml:space="preserve"> </v>
      </c>
      <c r="F170" s="35"/>
      <c r="G170" s="2" t="str">
        <f>IF(A170=$J$2," ",'DATI GARA'!$A$5)</f>
        <v xml:space="preserve"> </v>
      </c>
      <c r="H170" s="29"/>
      <c r="I170" s="37"/>
      <c r="N170" s="1" t="str">
        <f t="shared" si="13"/>
        <v>GRANDE SLAM DI BABBO NATALE</v>
      </c>
      <c r="O170" s="18" t="str">
        <f t="shared" si="13"/>
        <v>LEINI' ../12/2022</v>
      </c>
    </row>
    <row r="171" spans="1:15" x14ac:dyDescent="0.2">
      <c r="A171" s="34"/>
      <c r="E171" s="1" t="str">
        <f t="shared" si="11"/>
        <v xml:space="preserve"> </v>
      </c>
      <c r="G171" s="1" t="str">
        <f>IF(A171=$J$2," ",'DATI GARA'!$A$5)</f>
        <v xml:space="preserve"> </v>
      </c>
      <c r="I171" s="38"/>
      <c r="N171" s="1" t="str">
        <f t="shared" si="13"/>
        <v>GRANDE SLAM DI BABBO NATALE</v>
      </c>
      <c r="O171" s="18" t="str">
        <f t="shared" si="13"/>
        <v>LEINI' ../12/2022</v>
      </c>
    </row>
    <row r="172" spans="1:15" x14ac:dyDescent="0.2">
      <c r="A172" s="34"/>
      <c r="E172" s="1" t="str">
        <f t="shared" si="11"/>
        <v xml:space="preserve"> </v>
      </c>
      <c r="G172" s="25" t="str">
        <f>IF(A172=$J$2," ",'DATI GARA'!$A$5)</f>
        <v xml:space="preserve"> </v>
      </c>
      <c r="I172" s="27"/>
      <c r="N172" s="1" t="str">
        <f t="shared" si="13"/>
        <v>GRANDE SLAM DI BABBO NATALE</v>
      </c>
      <c r="O172" s="18" t="str">
        <f t="shared" si="13"/>
        <v>LEINI' ../12/2022</v>
      </c>
    </row>
    <row r="173" spans="1:15" ht="13.5" thickBot="1" x14ac:dyDescent="0.25">
      <c r="A173" s="32"/>
      <c r="B173" s="33"/>
      <c r="C173" s="33"/>
      <c r="E173" s="3" t="str">
        <f t="shared" si="11"/>
        <v xml:space="preserve"> </v>
      </c>
      <c r="F173" s="33"/>
      <c r="G173" s="3" t="str">
        <f>IF(A173=$J$2," ",'DATI GARA'!$A$5)</f>
        <v xml:space="preserve"> </v>
      </c>
      <c r="H173" s="33"/>
      <c r="I173" s="39"/>
      <c r="N173" s="1" t="str">
        <f t="shared" si="13"/>
        <v>GRANDE SLAM DI BABBO NATALE</v>
      </c>
      <c r="O173" s="18" t="str">
        <f t="shared" si="13"/>
        <v>LEINI' ../12/2022</v>
      </c>
    </row>
    <row r="174" spans="1:15" x14ac:dyDescent="0.2">
      <c r="A174" s="28"/>
      <c r="B174" s="29"/>
      <c r="C174" s="29"/>
      <c r="D174" s="29"/>
      <c r="E174" s="2" t="str">
        <f t="shared" si="11"/>
        <v xml:space="preserve"> </v>
      </c>
      <c r="F174" s="35"/>
      <c r="G174" s="2" t="str">
        <f>IF(A174=$J$2," ",'DATI GARA'!$A$5)</f>
        <v xml:space="preserve"> </v>
      </c>
      <c r="H174" s="29"/>
      <c r="I174" s="37"/>
      <c r="N174" s="1" t="str">
        <f t="shared" si="13"/>
        <v>GRANDE SLAM DI BABBO NATALE</v>
      </c>
      <c r="O174" s="18" t="str">
        <f t="shared" si="13"/>
        <v>LEINI' ../12/2022</v>
      </c>
    </row>
    <row r="175" spans="1:15" x14ac:dyDescent="0.2">
      <c r="A175" s="34"/>
      <c r="E175" s="1" t="str">
        <f t="shared" si="11"/>
        <v xml:space="preserve"> </v>
      </c>
      <c r="G175" s="1" t="str">
        <f>IF(A175=$J$2," ",'DATI GARA'!$A$5)</f>
        <v xml:space="preserve"> </v>
      </c>
      <c r="I175" s="38"/>
      <c r="N175" s="1" t="str">
        <f t="shared" si="13"/>
        <v>GRANDE SLAM DI BABBO NATALE</v>
      </c>
      <c r="O175" s="18" t="str">
        <f t="shared" si="13"/>
        <v>LEINI' ../12/2022</v>
      </c>
    </row>
    <row r="176" spans="1:15" x14ac:dyDescent="0.2">
      <c r="A176" s="34"/>
      <c r="E176" s="1" t="str">
        <f t="shared" si="11"/>
        <v xml:space="preserve"> </v>
      </c>
      <c r="G176" s="25" t="str">
        <f>IF(A176=$J$2," ",'DATI GARA'!$A$5)</f>
        <v xml:space="preserve"> </v>
      </c>
      <c r="I176" s="27"/>
      <c r="N176" s="1" t="str">
        <f t="shared" si="13"/>
        <v>GRANDE SLAM DI BABBO NATALE</v>
      </c>
      <c r="O176" s="18" t="str">
        <f t="shared" si="13"/>
        <v>LEINI' ../12/2022</v>
      </c>
    </row>
    <row r="177" spans="1:15" ht="13.5" thickBot="1" x14ac:dyDescent="0.25">
      <c r="A177" s="32"/>
      <c r="B177" s="33"/>
      <c r="C177" s="33"/>
      <c r="E177" s="3" t="str">
        <f t="shared" si="11"/>
        <v xml:space="preserve"> </v>
      </c>
      <c r="F177" s="33"/>
      <c r="G177" s="3" t="str">
        <f>IF(A177=$J$2," ",'DATI GARA'!$A$5)</f>
        <v xml:space="preserve"> </v>
      </c>
      <c r="H177" s="33"/>
      <c r="I177" s="39"/>
      <c r="N177" s="1" t="str">
        <f t="shared" si="13"/>
        <v>GRANDE SLAM DI BABBO NATALE</v>
      </c>
      <c r="O177" s="18" t="str">
        <f t="shared" si="13"/>
        <v>LEINI' ../12/2022</v>
      </c>
    </row>
    <row r="178" spans="1:15" x14ac:dyDescent="0.2">
      <c r="A178" s="28"/>
      <c r="B178" s="29"/>
      <c r="C178" s="29"/>
      <c r="D178" s="29"/>
      <c r="E178" s="2" t="str">
        <f t="shared" si="11"/>
        <v xml:space="preserve"> </v>
      </c>
      <c r="F178" s="35"/>
      <c r="G178" s="2" t="str">
        <f>IF(A178=$J$2," ",'DATI GARA'!$A$5)</f>
        <v xml:space="preserve"> </v>
      </c>
      <c r="H178" s="29"/>
      <c r="I178" s="37"/>
      <c r="N178" s="1" t="str">
        <f t="shared" si="13"/>
        <v>GRANDE SLAM DI BABBO NATALE</v>
      </c>
      <c r="O178" s="18" t="str">
        <f t="shared" si="13"/>
        <v>LEINI' ../12/2022</v>
      </c>
    </row>
    <row r="179" spans="1:15" x14ac:dyDescent="0.2">
      <c r="A179" s="34"/>
      <c r="E179" s="1" t="str">
        <f t="shared" si="11"/>
        <v xml:space="preserve"> </v>
      </c>
      <c r="G179" s="1" t="str">
        <f>IF(A179=$J$2," ",'DATI GARA'!$A$5)</f>
        <v xml:space="preserve"> </v>
      </c>
      <c r="I179" s="38"/>
      <c r="N179" s="1" t="str">
        <f t="shared" ref="N179:O194" si="14">N178</f>
        <v>GRANDE SLAM DI BABBO NATALE</v>
      </c>
      <c r="O179" s="18" t="str">
        <f t="shared" si="14"/>
        <v>LEINI' ../12/2022</v>
      </c>
    </row>
    <row r="180" spans="1:15" x14ac:dyDescent="0.2">
      <c r="A180" s="34"/>
      <c r="E180" s="1" t="str">
        <f t="shared" si="11"/>
        <v xml:space="preserve"> </v>
      </c>
      <c r="G180" s="25" t="str">
        <f>IF(A180=$J$2," ",'DATI GARA'!$A$5)</f>
        <v xml:space="preserve"> </v>
      </c>
      <c r="I180" s="27"/>
      <c r="N180" s="1" t="str">
        <f t="shared" si="14"/>
        <v>GRANDE SLAM DI BABBO NATALE</v>
      </c>
      <c r="O180" s="18" t="str">
        <f t="shared" si="14"/>
        <v>LEINI' ../12/2022</v>
      </c>
    </row>
    <row r="181" spans="1:15" ht="13.5" thickBot="1" x14ac:dyDescent="0.25">
      <c r="A181" s="32"/>
      <c r="B181" s="33"/>
      <c r="C181" s="33"/>
      <c r="E181" s="3" t="str">
        <f t="shared" si="11"/>
        <v xml:space="preserve"> </v>
      </c>
      <c r="F181" s="33"/>
      <c r="G181" s="3" t="str">
        <f>IF(A181=$J$2," ",'DATI GARA'!$A$5)</f>
        <v xml:space="preserve"> </v>
      </c>
      <c r="H181" s="33"/>
      <c r="I181" s="39"/>
      <c r="N181" s="1" t="str">
        <f t="shared" si="14"/>
        <v>GRANDE SLAM DI BABBO NATALE</v>
      </c>
      <c r="O181" s="18" t="str">
        <f t="shared" si="14"/>
        <v>LEINI' ../12/2022</v>
      </c>
    </row>
    <row r="182" spans="1:15" x14ac:dyDescent="0.2">
      <c r="A182" s="28"/>
      <c r="B182" s="29"/>
      <c r="C182" s="29"/>
      <c r="D182" s="29"/>
      <c r="E182" s="2" t="str">
        <f t="shared" si="11"/>
        <v xml:space="preserve"> </v>
      </c>
      <c r="F182" s="35"/>
      <c r="G182" s="2" t="str">
        <f>IF(A182=$J$2," ",'DATI GARA'!$A$5)</f>
        <v xml:space="preserve"> </v>
      </c>
      <c r="H182" s="29"/>
      <c r="I182" s="37"/>
      <c r="N182" s="1" t="str">
        <f t="shared" si="14"/>
        <v>GRANDE SLAM DI BABBO NATALE</v>
      </c>
      <c r="O182" s="18" t="str">
        <f t="shared" si="14"/>
        <v>LEINI' ../12/2022</v>
      </c>
    </row>
    <row r="183" spans="1:15" x14ac:dyDescent="0.2">
      <c r="A183" s="34"/>
      <c r="E183" s="1" t="str">
        <f t="shared" si="11"/>
        <v xml:space="preserve"> </v>
      </c>
      <c r="G183" s="1" t="str">
        <f>IF(A183=$J$2," ",'DATI GARA'!$A$5)</f>
        <v xml:space="preserve"> </v>
      </c>
      <c r="I183" s="38"/>
      <c r="N183" s="1" t="str">
        <f t="shared" si="14"/>
        <v>GRANDE SLAM DI BABBO NATALE</v>
      </c>
      <c r="O183" s="18" t="str">
        <f t="shared" si="14"/>
        <v>LEINI' ../12/2022</v>
      </c>
    </row>
    <row r="184" spans="1:15" x14ac:dyDescent="0.2">
      <c r="A184" s="34"/>
      <c r="E184" s="1" t="str">
        <f t="shared" si="11"/>
        <v xml:space="preserve"> </v>
      </c>
      <c r="G184" s="25" t="str">
        <f>IF(A184=$J$2," ",'DATI GARA'!$A$5)</f>
        <v xml:space="preserve"> </v>
      </c>
      <c r="I184" s="27"/>
      <c r="N184" s="1" t="str">
        <f t="shared" si="14"/>
        <v>GRANDE SLAM DI BABBO NATALE</v>
      </c>
      <c r="O184" s="18" t="str">
        <f t="shared" si="14"/>
        <v>LEINI' ../12/2022</v>
      </c>
    </row>
    <row r="185" spans="1:15" ht="13.5" thickBot="1" x14ac:dyDescent="0.25">
      <c r="A185" s="32"/>
      <c r="B185" s="33"/>
      <c r="C185" s="33"/>
      <c r="E185" s="3" t="str">
        <f t="shared" si="11"/>
        <v xml:space="preserve"> </v>
      </c>
      <c r="F185" s="33"/>
      <c r="G185" s="3" t="str">
        <f>IF(A185=$J$2," ",'DATI GARA'!$A$5)</f>
        <v xml:space="preserve"> </v>
      </c>
      <c r="H185" s="33"/>
      <c r="I185" s="39"/>
      <c r="N185" s="1" t="str">
        <f t="shared" si="14"/>
        <v>GRANDE SLAM DI BABBO NATALE</v>
      </c>
      <c r="O185" s="18" t="str">
        <f t="shared" si="14"/>
        <v>LEINI' ../12/2022</v>
      </c>
    </row>
    <row r="186" spans="1:15" x14ac:dyDescent="0.2">
      <c r="A186" s="28"/>
      <c r="B186" s="29"/>
      <c r="C186" s="29"/>
      <c r="D186" s="29"/>
      <c r="E186" s="2" t="str">
        <f t="shared" si="11"/>
        <v xml:space="preserve"> </v>
      </c>
      <c r="F186" s="35"/>
      <c r="G186" s="2" t="str">
        <f>IF(A186=$J$2," ",'DATI GARA'!$A$5)</f>
        <v xml:space="preserve"> </v>
      </c>
      <c r="H186" s="29"/>
      <c r="I186" s="37"/>
      <c r="N186" s="1" t="str">
        <f t="shared" si="14"/>
        <v>GRANDE SLAM DI BABBO NATALE</v>
      </c>
      <c r="O186" s="18" t="str">
        <f t="shared" si="14"/>
        <v>LEINI' ../12/2022</v>
      </c>
    </row>
    <row r="187" spans="1:15" x14ac:dyDescent="0.2">
      <c r="A187" s="34"/>
      <c r="E187" s="1" t="str">
        <f t="shared" si="11"/>
        <v xml:space="preserve"> </v>
      </c>
      <c r="G187" s="1" t="str">
        <f>IF(A187=$J$2," ",'DATI GARA'!$A$5)</f>
        <v xml:space="preserve"> </v>
      </c>
      <c r="I187" s="38"/>
      <c r="N187" s="1" t="str">
        <f t="shared" si="14"/>
        <v>GRANDE SLAM DI BABBO NATALE</v>
      </c>
      <c r="O187" s="18" t="str">
        <f t="shared" si="14"/>
        <v>LEINI' ../12/2022</v>
      </c>
    </row>
    <row r="188" spans="1:15" x14ac:dyDescent="0.2">
      <c r="A188" s="34"/>
      <c r="E188" s="1" t="str">
        <f t="shared" si="11"/>
        <v xml:space="preserve"> </v>
      </c>
      <c r="G188" s="25" t="str">
        <f>IF(A188=$J$2," ",'DATI GARA'!$A$5)</f>
        <v xml:space="preserve"> </v>
      </c>
      <c r="I188" s="27"/>
      <c r="N188" s="1" t="str">
        <f t="shared" si="14"/>
        <v>GRANDE SLAM DI BABBO NATALE</v>
      </c>
      <c r="O188" s="18" t="str">
        <f t="shared" si="14"/>
        <v>LEINI' ../12/2022</v>
      </c>
    </row>
    <row r="189" spans="1:15" ht="13.5" thickBot="1" x14ac:dyDescent="0.25">
      <c r="A189" s="32"/>
      <c r="B189" s="33"/>
      <c r="C189" s="33"/>
      <c r="E189" s="3" t="str">
        <f t="shared" si="11"/>
        <v xml:space="preserve"> </v>
      </c>
      <c r="F189" s="33"/>
      <c r="G189" s="3" t="str">
        <f>IF(A189=$J$2," ",'DATI GARA'!$A$5)</f>
        <v xml:space="preserve"> </v>
      </c>
      <c r="H189" s="33"/>
      <c r="I189" s="39"/>
      <c r="N189" s="1" t="str">
        <f t="shared" si="14"/>
        <v>GRANDE SLAM DI BABBO NATALE</v>
      </c>
      <c r="O189" s="18" t="str">
        <f t="shared" si="14"/>
        <v>LEINI' ../12/2022</v>
      </c>
    </row>
    <row r="190" spans="1:15" x14ac:dyDescent="0.2">
      <c r="A190" s="28"/>
      <c r="B190" s="29"/>
      <c r="C190" s="29"/>
      <c r="D190" s="29"/>
      <c r="E190" s="2" t="str">
        <f t="shared" si="11"/>
        <v xml:space="preserve"> </v>
      </c>
      <c r="F190" s="35"/>
      <c r="G190" s="2" t="str">
        <f>IF(A190=$J$2," ",'DATI GARA'!$A$5)</f>
        <v xml:space="preserve"> </v>
      </c>
      <c r="H190" s="29"/>
      <c r="I190" s="37"/>
      <c r="N190" s="1" t="str">
        <f t="shared" si="14"/>
        <v>GRANDE SLAM DI BABBO NATALE</v>
      </c>
      <c r="O190" s="18" t="str">
        <f t="shared" si="14"/>
        <v>LEINI' ../12/2022</v>
      </c>
    </row>
    <row r="191" spans="1:15" x14ac:dyDescent="0.2">
      <c r="A191" s="34"/>
      <c r="E191" s="1" t="str">
        <f t="shared" si="11"/>
        <v xml:space="preserve"> </v>
      </c>
      <c r="G191" s="1" t="str">
        <f>IF(A191=$J$2," ",'DATI GARA'!$A$5)</f>
        <v xml:space="preserve"> </v>
      </c>
      <c r="I191" s="38"/>
      <c r="N191" s="1" t="str">
        <f t="shared" si="14"/>
        <v>GRANDE SLAM DI BABBO NATALE</v>
      </c>
      <c r="O191" s="18" t="str">
        <f t="shared" si="14"/>
        <v>LEINI' ../12/2022</v>
      </c>
    </row>
    <row r="192" spans="1:15" x14ac:dyDescent="0.2">
      <c r="A192" s="34"/>
      <c r="E192" s="1" t="str">
        <f t="shared" si="11"/>
        <v xml:space="preserve"> </v>
      </c>
      <c r="G192" s="25" t="str">
        <f>IF(A192=$J$2," ",'DATI GARA'!$A$5)</f>
        <v xml:space="preserve"> </v>
      </c>
      <c r="I192" s="27"/>
      <c r="N192" s="1" t="str">
        <f t="shared" si="14"/>
        <v>GRANDE SLAM DI BABBO NATALE</v>
      </c>
      <c r="O192" s="18" t="str">
        <f t="shared" si="14"/>
        <v>LEINI' ../12/2022</v>
      </c>
    </row>
    <row r="193" spans="1:15" ht="13.5" thickBot="1" x14ac:dyDescent="0.25">
      <c r="A193" s="32"/>
      <c r="B193" s="33"/>
      <c r="C193" s="33"/>
      <c r="E193" s="3" t="str">
        <f t="shared" si="11"/>
        <v xml:space="preserve"> </v>
      </c>
      <c r="F193" s="33"/>
      <c r="G193" s="3" t="str">
        <f>IF(A193=$J$2," ",'DATI GARA'!$A$5)</f>
        <v xml:space="preserve"> </v>
      </c>
      <c r="H193" s="33"/>
      <c r="I193" s="39"/>
      <c r="N193" s="1" t="str">
        <f t="shared" si="14"/>
        <v>GRANDE SLAM DI BABBO NATALE</v>
      </c>
      <c r="O193" s="18" t="str">
        <f t="shared" si="14"/>
        <v>LEINI' ../12/2022</v>
      </c>
    </row>
    <row r="194" spans="1:15" x14ac:dyDescent="0.2">
      <c r="A194" s="28"/>
      <c r="B194" s="29"/>
      <c r="C194" s="29"/>
      <c r="D194" s="29"/>
      <c r="E194" s="2" t="str">
        <f t="shared" si="11"/>
        <v xml:space="preserve"> </v>
      </c>
      <c r="F194" s="35"/>
      <c r="G194" s="2" t="str">
        <f>IF(A194=$J$2," ",'DATI GARA'!$A$5)</f>
        <v xml:space="preserve"> </v>
      </c>
      <c r="H194" s="29"/>
      <c r="I194" s="37"/>
      <c r="N194" s="1" t="str">
        <f t="shared" si="14"/>
        <v>GRANDE SLAM DI BABBO NATALE</v>
      </c>
      <c r="O194" s="18" t="str">
        <f t="shared" si="14"/>
        <v>LEINI' ../12/2022</v>
      </c>
    </row>
    <row r="195" spans="1:15" x14ac:dyDescent="0.2">
      <c r="A195" s="34"/>
      <c r="E195" s="1" t="str">
        <f t="shared" si="11"/>
        <v xml:space="preserve"> </v>
      </c>
      <c r="G195" s="1" t="str">
        <f>IF(A195=$J$2," ",'DATI GARA'!$A$5)</f>
        <v xml:space="preserve"> </v>
      </c>
      <c r="I195" s="38"/>
      <c r="N195" s="1" t="str">
        <f t="shared" ref="N195:O210" si="15">N194</f>
        <v>GRANDE SLAM DI BABBO NATALE</v>
      </c>
      <c r="O195" s="18" t="str">
        <f t="shared" si="15"/>
        <v>LEINI' ../12/2022</v>
      </c>
    </row>
    <row r="196" spans="1:15" x14ac:dyDescent="0.2">
      <c r="A196" s="34"/>
      <c r="E196" s="1" t="str">
        <f t="shared" si="11"/>
        <v xml:space="preserve"> </v>
      </c>
      <c r="G196" s="25" t="str">
        <f>IF(A196=$J$2," ",'DATI GARA'!$A$5)</f>
        <v xml:space="preserve"> </v>
      </c>
      <c r="I196" s="27"/>
      <c r="N196" s="1" t="str">
        <f t="shared" si="15"/>
        <v>GRANDE SLAM DI BABBO NATALE</v>
      </c>
      <c r="O196" s="18" t="str">
        <f t="shared" si="15"/>
        <v>LEINI' ../12/2022</v>
      </c>
    </row>
    <row r="197" spans="1:15" ht="13.5" thickBot="1" x14ac:dyDescent="0.25">
      <c r="A197" s="32"/>
      <c r="B197" s="33"/>
      <c r="C197" s="33"/>
      <c r="E197" s="3" t="str">
        <f t="shared" si="11"/>
        <v xml:space="preserve"> </v>
      </c>
      <c r="F197" s="33"/>
      <c r="G197" s="3" t="str">
        <f>IF(A197=$J$2," ",'DATI GARA'!$A$5)</f>
        <v xml:space="preserve"> </v>
      </c>
      <c r="H197" s="33"/>
      <c r="I197" s="39"/>
      <c r="N197" s="1" t="str">
        <f t="shared" si="15"/>
        <v>GRANDE SLAM DI BABBO NATALE</v>
      </c>
      <c r="O197" s="18" t="str">
        <f t="shared" si="15"/>
        <v>LEINI' ../12/2022</v>
      </c>
    </row>
    <row r="198" spans="1:15" x14ac:dyDescent="0.2">
      <c r="A198" s="28"/>
      <c r="B198" s="29"/>
      <c r="C198" s="29"/>
      <c r="D198" s="29"/>
      <c r="E198" s="2" t="str">
        <f t="shared" ref="E198:E241" si="16">IF(A198=$J$2," ","ES-A")</f>
        <v xml:space="preserve"> </v>
      </c>
      <c r="F198" s="35"/>
      <c r="G198" s="2" t="str">
        <f>IF(A198=$J$2," ",'DATI GARA'!$A$5)</f>
        <v xml:space="preserve"> </v>
      </c>
      <c r="H198" s="29"/>
      <c r="I198" s="37"/>
      <c r="N198" s="1" t="str">
        <f t="shared" si="15"/>
        <v>GRANDE SLAM DI BABBO NATALE</v>
      </c>
      <c r="O198" s="18" t="str">
        <f t="shared" si="15"/>
        <v>LEINI' ../12/2022</v>
      </c>
    </row>
    <row r="199" spans="1:15" x14ac:dyDescent="0.2">
      <c r="A199" s="34"/>
      <c r="E199" s="1" t="str">
        <f t="shared" si="16"/>
        <v xml:space="preserve"> </v>
      </c>
      <c r="G199" s="1" t="str">
        <f>IF(A199=$J$2," ",'DATI GARA'!$A$5)</f>
        <v xml:space="preserve"> </v>
      </c>
      <c r="I199" s="38"/>
      <c r="N199" s="1" t="str">
        <f t="shared" si="15"/>
        <v>GRANDE SLAM DI BABBO NATALE</v>
      </c>
      <c r="O199" s="18" t="str">
        <f t="shared" si="15"/>
        <v>LEINI' ../12/2022</v>
      </c>
    </row>
    <row r="200" spans="1:15" x14ac:dyDescent="0.2">
      <c r="A200" s="34"/>
      <c r="E200" s="1" t="str">
        <f t="shared" si="16"/>
        <v xml:space="preserve"> </v>
      </c>
      <c r="G200" s="25" t="str">
        <f>IF(A200=$J$2," ",'DATI GARA'!$A$5)</f>
        <v xml:space="preserve"> </v>
      </c>
      <c r="I200" s="27"/>
      <c r="N200" s="1" t="str">
        <f t="shared" si="15"/>
        <v>GRANDE SLAM DI BABBO NATALE</v>
      </c>
      <c r="O200" s="18" t="str">
        <f t="shared" si="15"/>
        <v>LEINI' ../12/2022</v>
      </c>
    </row>
    <row r="201" spans="1:15" ht="13.5" thickBot="1" x14ac:dyDescent="0.25">
      <c r="A201" s="32"/>
      <c r="B201" s="33"/>
      <c r="C201" s="33"/>
      <c r="E201" s="3" t="str">
        <f t="shared" si="16"/>
        <v xml:space="preserve"> </v>
      </c>
      <c r="F201" s="33"/>
      <c r="G201" s="3" t="str">
        <f>IF(A201=$J$2," ",'DATI GARA'!$A$5)</f>
        <v xml:space="preserve"> </v>
      </c>
      <c r="H201" s="33"/>
      <c r="I201" s="39"/>
      <c r="N201" s="1" t="str">
        <f t="shared" si="15"/>
        <v>GRANDE SLAM DI BABBO NATALE</v>
      </c>
      <c r="O201" s="18" t="str">
        <f t="shared" si="15"/>
        <v>LEINI' ../12/2022</v>
      </c>
    </row>
    <row r="202" spans="1:15" x14ac:dyDescent="0.2">
      <c r="A202" s="28"/>
      <c r="B202" s="29"/>
      <c r="C202" s="29"/>
      <c r="D202" s="29"/>
      <c r="E202" s="2" t="str">
        <f t="shared" si="16"/>
        <v xml:space="preserve"> </v>
      </c>
      <c r="F202" s="35"/>
      <c r="G202" s="2" t="str">
        <f>IF(A202=$J$2," ",'DATI GARA'!$A$5)</f>
        <v xml:space="preserve"> </v>
      </c>
      <c r="H202" s="29"/>
      <c r="I202" s="37"/>
      <c r="N202" s="1" t="str">
        <f t="shared" si="15"/>
        <v>GRANDE SLAM DI BABBO NATALE</v>
      </c>
      <c r="O202" s="18" t="str">
        <f t="shared" si="15"/>
        <v>LEINI' ../12/2022</v>
      </c>
    </row>
    <row r="203" spans="1:15" x14ac:dyDescent="0.2">
      <c r="A203" s="34"/>
      <c r="E203" s="1" t="str">
        <f t="shared" si="16"/>
        <v xml:space="preserve"> </v>
      </c>
      <c r="G203" s="1" t="str">
        <f>IF(A203=$J$2," ",'DATI GARA'!$A$5)</f>
        <v xml:space="preserve"> </v>
      </c>
      <c r="I203" s="38"/>
      <c r="N203" s="1" t="str">
        <f t="shared" si="15"/>
        <v>GRANDE SLAM DI BABBO NATALE</v>
      </c>
      <c r="O203" s="18" t="str">
        <f t="shared" si="15"/>
        <v>LEINI' ../12/2022</v>
      </c>
    </row>
    <row r="204" spans="1:15" x14ac:dyDescent="0.2">
      <c r="A204" s="34"/>
      <c r="E204" s="1" t="str">
        <f t="shared" si="16"/>
        <v xml:space="preserve"> </v>
      </c>
      <c r="G204" s="25" t="str">
        <f>IF(A204=$J$2," ",'DATI GARA'!$A$5)</f>
        <v xml:space="preserve"> </v>
      </c>
      <c r="I204" s="27"/>
      <c r="N204" s="1" t="str">
        <f t="shared" si="15"/>
        <v>GRANDE SLAM DI BABBO NATALE</v>
      </c>
      <c r="O204" s="18" t="str">
        <f t="shared" si="15"/>
        <v>LEINI' ../12/2022</v>
      </c>
    </row>
    <row r="205" spans="1:15" ht="13.5" thickBot="1" x14ac:dyDescent="0.25">
      <c r="A205" s="32"/>
      <c r="B205" s="33"/>
      <c r="C205" s="33"/>
      <c r="E205" s="3" t="str">
        <f t="shared" si="16"/>
        <v xml:space="preserve"> </v>
      </c>
      <c r="F205" s="33"/>
      <c r="G205" s="3" t="str">
        <f>IF(A205=$J$2," ",'DATI GARA'!$A$5)</f>
        <v xml:space="preserve"> </v>
      </c>
      <c r="H205" s="33"/>
      <c r="I205" s="39"/>
      <c r="N205" s="1" t="str">
        <f t="shared" si="15"/>
        <v>GRANDE SLAM DI BABBO NATALE</v>
      </c>
      <c r="O205" s="18" t="str">
        <f t="shared" si="15"/>
        <v>LEINI' ../12/2022</v>
      </c>
    </row>
    <row r="206" spans="1:15" x14ac:dyDescent="0.2">
      <c r="A206" s="28"/>
      <c r="B206" s="29"/>
      <c r="C206" s="29"/>
      <c r="D206" s="29"/>
      <c r="E206" s="2" t="str">
        <f t="shared" si="16"/>
        <v xml:space="preserve"> </v>
      </c>
      <c r="F206" s="35"/>
      <c r="G206" s="2" t="str">
        <f>IF(A206=$J$2," ",'DATI GARA'!$A$5)</f>
        <v xml:space="preserve"> </v>
      </c>
      <c r="H206" s="29"/>
      <c r="I206" s="37"/>
      <c r="N206" s="1" t="str">
        <f t="shared" si="15"/>
        <v>GRANDE SLAM DI BABBO NATALE</v>
      </c>
      <c r="O206" s="18" t="str">
        <f t="shared" si="15"/>
        <v>LEINI' ../12/2022</v>
      </c>
    </row>
    <row r="207" spans="1:15" x14ac:dyDescent="0.2">
      <c r="A207" s="34"/>
      <c r="E207" s="1" t="str">
        <f t="shared" si="16"/>
        <v xml:space="preserve"> </v>
      </c>
      <c r="G207" s="1" t="str">
        <f>IF(A207=$J$2," ",'DATI GARA'!$A$5)</f>
        <v xml:space="preserve"> </v>
      </c>
      <c r="I207" s="38"/>
      <c r="N207" s="1" t="str">
        <f t="shared" si="15"/>
        <v>GRANDE SLAM DI BABBO NATALE</v>
      </c>
      <c r="O207" s="18" t="str">
        <f t="shared" si="15"/>
        <v>LEINI' ../12/2022</v>
      </c>
    </row>
    <row r="208" spans="1:15" x14ac:dyDescent="0.2">
      <c r="A208" s="34"/>
      <c r="E208" s="1" t="str">
        <f t="shared" si="16"/>
        <v xml:space="preserve"> </v>
      </c>
      <c r="G208" s="25" t="str">
        <f>IF(A208=$J$2," ",'DATI GARA'!$A$5)</f>
        <v xml:space="preserve"> </v>
      </c>
      <c r="I208" s="27"/>
      <c r="N208" s="1" t="str">
        <f t="shared" si="15"/>
        <v>GRANDE SLAM DI BABBO NATALE</v>
      </c>
      <c r="O208" s="18" t="str">
        <f t="shared" si="15"/>
        <v>LEINI' ../12/2022</v>
      </c>
    </row>
    <row r="209" spans="1:15" ht="13.5" thickBot="1" x14ac:dyDescent="0.25">
      <c r="A209" s="32"/>
      <c r="B209" s="33"/>
      <c r="C209" s="33"/>
      <c r="E209" s="3" t="str">
        <f t="shared" si="16"/>
        <v xml:space="preserve"> </v>
      </c>
      <c r="F209" s="33"/>
      <c r="G209" s="3" t="str">
        <f>IF(A209=$J$2," ",'DATI GARA'!$A$5)</f>
        <v xml:space="preserve"> </v>
      </c>
      <c r="H209" s="33"/>
      <c r="I209" s="39"/>
      <c r="N209" s="1" t="str">
        <f t="shared" si="15"/>
        <v>GRANDE SLAM DI BABBO NATALE</v>
      </c>
      <c r="O209" s="18" t="str">
        <f t="shared" si="15"/>
        <v>LEINI' ../12/2022</v>
      </c>
    </row>
    <row r="210" spans="1:15" x14ac:dyDescent="0.2">
      <c r="A210" s="28"/>
      <c r="B210" s="29"/>
      <c r="C210" s="29"/>
      <c r="D210" s="29"/>
      <c r="E210" s="2" t="str">
        <f t="shared" si="16"/>
        <v xml:space="preserve"> </v>
      </c>
      <c r="F210" s="35"/>
      <c r="G210" s="2" t="str">
        <f>IF(A210=$J$2," ",'DATI GARA'!$A$5)</f>
        <v xml:space="preserve"> </v>
      </c>
      <c r="H210" s="29"/>
      <c r="I210" s="37"/>
      <c r="N210" s="1" t="str">
        <f t="shared" si="15"/>
        <v>GRANDE SLAM DI BABBO NATALE</v>
      </c>
      <c r="O210" s="18" t="str">
        <f t="shared" si="15"/>
        <v>LEINI' ../12/2022</v>
      </c>
    </row>
    <row r="211" spans="1:15" x14ac:dyDescent="0.2">
      <c r="A211" s="34"/>
      <c r="E211" s="1" t="str">
        <f t="shared" si="16"/>
        <v xml:space="preserve"> </v>
      </c>
      <c r="G211" s="1" t="str">
        <f>IF(A211=$J$2," ",'DATI GARA'!$A$5)</f>
        <v xml:space="preserve"> </v>
      </c>
      <c r="I211" s="38"/>
      <c r="N211" s="1" t="str">
        <f t="shared" ref="N211:O226" si="17">N210</f>
        <v>GRANDE SLAM DI BABBO NATALE</v>
      </c>
      <c r="O211" s="18" t="str">
        <f t="shared" si="17"/>
        <v>LEINI' ../12/2022</v>
      </c>
    </row>
    <row r="212" spans="1:15" x14ac:dyDescent="0.2">
      <c r="A212" s="34"/>
      <c r="E212" s="1" t="str">
        <f t="shared" si="16"/>
        <v xml:space="preserve"> </v>
      </c>
      <c r="G212" s="25" t="str">
        <f>IF(A212=$J$2," ",'DATI GARA'!$A$5)</f>
        <v xml:space="preserve"> </v>
      </c>
      <c r="I212" s="27"/>
      <c r="N212" s="1" t="str">
        <f t="shared" si="17"/>
        <v>GRANDE SLAM DI BABBO NATALE</v>
      </c>
      <c r="O212" s="18" t="str">
        <f t="shared" si="17"/>
        <v>LEINI' ../12/2022</v>
      </c>
    </row>
    <row r="213" spans="1:15" ht="13.5" thickBot="1" x14ac:dyDescent="0.25">
      <c r="A213" s="32"/>
      <c r="B213" s="33"/>
      <c r="C213" s="33"/>
      <c r="E213" s="3" t="str">
        <f t="shared" si="16"/>
        <v xml:space="preserve"> </v>
      </c>
      <c r="F213" s="33"/>
      <c r="G213" s="3" t="str">
        <f>IF(A213=$J$2," ",'DATI GARA'!$A$5)</f>
        <v xml:space="preserve"> </v>
      </c>
      <c r="H213" s="33"/>
      <c r="I213" s="39"/>
      <c r="N213" s="1" t="str">
        <f t="shared" si="17"/>
        <v>GRANDE SLAM DI BABBO NATALE</v>
      </c>
      <c r="O213" s="18" t="str">
        <f t="shared" si="17"/>
        <v>LEINI' ../12/2022</v>
      </c>
    </row>
    <row r="214" spans="1:15" x14ac:dyDescent="0.2">
      <c r="A214" s="28"/>
      <c r="B214" s="29"/>
      <c r="C214" s="29"/>
      <c r="D214" s="29"/>
      <c r="E214" s="2" t="str">
        <f t="shared" si="16"/>
        <v xml:space="preserve"> </v>
      </c>
      <c r="F214" s="35"/>
      <c r="G214" s="2" t="str">
        <f>IF(A214=$J$2," ",'DATI GARA'!$A$5)</f>
        <v xml:space="preserve"> </v>
      </c>
      <c r="H214" s="29"/>
      <c r="I214" s="37"/>
      <c r="N214" s="1" t="str">
        <f t="shared" si="17"/>
        <v>GRANDE SLAM DI BABBO NATALE</v>
      </c>
      <c r="O214" s="18" t="str">
        <f t="shared" si="17"/>
        <v>LEINI' ../12/2022</v>
      </c>
    </row>
    <row r="215" spans="1:15" x14ac:dyDescent="0.2">
      <c r="A215" s="34"/>
      <c r="E215" s="1" t="str">
        <f t="shared" si="16"/>
        <v xml:space="preserve"> </v>
      </c>
      <c r="G215" s="1" t="str">
        <f>IF(A215=$J$2," ",'DATI GARA'!$A$5)</f>
        <v xml:space="preserve"> </v>
      </c>
      <c r="I215" s="38"/>
      <c r="N215" s="1" t="str">
        <f t="shared" si="17"/>
        <v>GRANDE SLAM DI BABBO NATALE</v>
      </c>
      <c r="O215" s="18" t="str">
        <f t="shared" si="17"/>
        <v>LEINI' ../12/2022</v>
      </c>
    </row>
    <row r="216" spans="1:15" x14ac:dyDescent="0.2">
      <c r="A216" s="34"/>
      <c r="E216" s="1" t="str">
        <f t="shared" si="16"/>
        <v xml:space="preserve"> </v>
      </c>
      <c r="G216" s="25" t="str">
        <f>IF(A216=$J$2," ",'DATI GARA'!$A$5)</f>
        <v xml:space="preserve"> </v>
      </c>
      <c r="I216" s="27"/>
      <c r="N216" s="1" t="str">
        <f t="shared" si="17"/>
        <v>GRANDE SLAM DI BABBO NATALE</v>
      </c>
      <c r="O216" s="18" t="str">
        <f t="shared" si="17"/>
        <v>LEINI' ../12/2022</v>
      </c>
    </row>
    <row r="217" spans="1:15" ht="13.5" thickBot="1" x14ac:dyDescent="0.25">
      <c r="A217" s="32"/>
      <c r="B217" s="33"/>
      <c r="C217" s="33"/>
      <c r="E217" s="3" t="str">
        <f t="shared" si="16"/>
        <v xml:space="preserve"> </v>
      </c>
      <c r="F217" s="33"/>
      <c r="G217" s="3" t="str">
        <f>IF(A217=$J$2," ",'DATI GARA'!$A$5)</f>
        <v xml:space="preserve"> </v>
      </c>
      <c r="H217" s="33"/>
      <c r="I217" s="39"/>
      <c r="N217" s="1" t="str">
        <f t="shared" si="17"/>
        <v>GRANDE SLAM DI BABBO NATALE</v>
      </c>
      <c r="O217" s="18" t="str">
        <f t="shared" si="17"/>
        <v>LEINI' ../12/2022</v>
      </c>
    </row>
    <row r="218" spans="1:15" x14ac:dyDescent="0.2">
      <c r="A218" s="28"/>
      <c r="B218" s="29"/>
      <c r="C218" s="29"/>
      <c r="D218" s="29"/>
      <c r="E218" s="2" t="str">
        <f t="shared" si="16"/>
        <v xml:space="preserve"> </v>
      </c>
      <c r="F218" s="35"/>
      <c r="G218" s="2" t="str">
        <f>IF(A218=$J$2," ",'DATI GARA'!$A$5)</f>
        <v xml:space="preserve"> </v>
      </c>
      <c r="H218" s="29"/>
      <c r="I218" s="37"/>
      <c r="N218" s="1" t="str">
        <f t="shared" si="17"/>
        <v>GRANDE SLAM DI BABBO NATALE</v>
      </c>
      <c r="O218" s="18" t="str">
        <f t="shared" si="17"/>
        <v>LEINI' ../12/2022</v>
      </c>
    </row>
    <row r="219" spans="1:15" x14ac:dyDescent="0.2">
      <c r="A219" s="34"/>
      <c r="E219" s="1" t="str">
        <f t="shared" si="16"/>
        <v xml:space="preserve"> </v>
      </c>
      <c r="G219" s="1" t="str">
        <f>IF(A219=$J$2," ",'DATI GARA'!$A$5)</f>
        <v xml:space="preserve"> </v>
      </c>
      <c r="I219" s="38"/>
      <c r="N219" s="1" t="str">
        <f t="shared" si="17"/>
        <v>GRANDE SLAM DI BABBO NATALE</v>
      </c>
      <c r="O219" s="18" t="str">
        <f t="shared" si="17"/>
        <v>LEINI' ../12/2022</v>
      </c>
    </row>
    <row r="220" spans="1:15" x14ac:dyDescent="0.2">
      <c r="A220" s="34"/>
      <c r="E220" s="1" t="str">
        <f t="shared" si="16"/>
        <v xml:space="preserve"> </v>
      </c>
      <c r="G220" s="25" t="str">
        <f>IF(A220=$J$2," ",'DATI GARA'!$A$5)</f>
        <v xml:space="preserve"> </v>
      </c>
      <c r="I220" s="27"/>
      <c r="N220" s="1" t="str">
        <f t="shared" si="17"/>
        <v>GRANDE SLAM DI BABBO NATALE</v>
      </c>
      <c r="O220" s="18" t="str">
        <f t="shared" si="17"/>
        <v>LEINI' ../12/2022</v>
      </c>
    </row>
    <row r="221" spans="1:15" ht="13.5" thickBot="1" x14ac:dyDescent="0.25">
      <c r="A221" s="32"/>
      <c r="B221" s="33"/>
      <c r="C221" s="33"/>
      <c r="E221" s="3" t="str">
        <f t="shared" si="16"/>
        <v xml:space="preserve"> </v>
      </c>
      <c r="F221" s="33"/>
      <c r="G221" s="3" t="str">
        <f>IF(A221=$J$2," ",'DATI GARA'!$A$5)</f>
        <v xml:space="preserve"> </v>
      </c>
      <c r="H221" s="33"/>
      <c r="I221" s="39"/>
      <c r="N221" s="1" t="str">
        <f t="shared" si="17"/>
        <v>GRANDE SLAM DI BABBO NATALE</v>
      </c>
      <c r="O221" s="18" t="str">
        <f t="shared" si="17"/>
        <v>LEINI' ../12/2022</v>
      </c>
    </row>
    <row r="222" spans="1:15" x14ac:dyDescent="0.2">
      <c r="A222" s="28"/>
      <c r="B222" s="29"/>
      <c r="C222" s="29"/>
      <c r="D222" s="29"/>
      <c r="E222" s="2" t="str">
        <f t="shared" si="16"/>
        <v xml:space="preserve"> </v>
      </c>
      <c r="F222" s="35"/>
      <c r="G222" s="2" t="str">
        <f>IF(A222=$J$2," ",'DATI GARA'!$A$5)</f>
        <v xml:space="preserve"> </v>
      </c>
      <c r="H222" s="29"/>
      <c r="I222" s="37"/>
      <c r="N222" s="1" t="str">
        <f t="shared" si="17"/>
        <v>GRANDE SLAM DI BABBO NATALE</v>
      </c>
      <c r="O222" s="18" t="str">
        <f t="shared" si="17"/>
        <v>LEINI' ../12/2022</v>
      </c>
    </row>
    <row r="223" spans="1:15" x14ac:dyDescent="0.2">
      <c r="A223" s="34"/>
      <c r="E223" s="1" t="str">
        <f t="shared" si="16"/>
        <v xml:space="preserve"> </v>
      </c>
      <c r="G223" s="1" t="str">
        <f>IF(A223=$J$2," ",'DATI GARA'!$A$5)</f>
        <v xml:space="preserve"> </v>
      </c>
      <c r="I223" s="38"/>
      <c r="N223" s="1" t="str">
        <f t="shared" si="17"/>
        <v>GRANDE SLAM DI BABBO NATALE</v>
      </c>
      <c r="O223" s="18" t="str">
        <f t="shared" si="17"/>
        <v>LEINI' ../12/2022</v>
      </c>
    </row>
    <row r="224" spans="1:15" x14ac:dyDescent="0.2">
      <c r="A224" s="34"/>
      <c r="E224" s="1" t="str">
        <f t="shared" si="16"/>
        <v xml:space="preserve"> </v>
      </c>
      <c r="G224" s="25" t="str">
        <f>IF(A224=$J$2," ",'DATI GARA'!$A$5)</f>
        <v xml:space="preserve"> </v>
      </c>
      <c r="I224" s="27"/>
      <c r="N224" s="1" t="str">
        <f t="shared" si="17"/>
        <v>GRANDE SLAM DI BABBO NATALE</v>
      </c>
      <c r="O224" s="18" t="str">
        <f t="shared" si="17"/>
        <v>LEINI' ../12/2022</v>
      </c>
    </row>
    <row r="225" spans="1:15" ht="13.5" thickBot="1" x14ac:dyDescent="0.25">
      <c r="A225" s="32"/>
      <c r="B225" s="33"/>
      <c r="C225" s="33"/>
      <c r="E225" s="3" t="str">
        <f t="shared" si="16"/>
        <v xml:space="preserve"> </v>
      </c>
      <c r="F225" s="33"/>
      <c r="G225" s="3" t="str">
        <f>IF(A225=$J$2," ",'DATI GARA'!$A$5)</f>
        <v xml:space="preserve"> </v>
      </c>
      <c r="H225" s="33"/>
      <c r="I225" s="39"/>
      <c r="N225" s="1" t="str">
        <f t="shared" si="17"/>
        <v>GRANDE SLAM DI BABBO NATALE</v>
      </c>
      <c r="O225" s="18" t="str">
        <f t="shared" si="17"/>
        <v>LEINI' ../12/2022</v>
      </c>
    </row>
    <row r="226" spans="1:15" x14ac:dyDescent="0.2">
      <c r="A226" s="28"/>
      <c r="B226" s="29"/>
      <c r="C226" s="29"/>
      <c r="D226" s="29"/>
      <c r="E226" s="2" t="str">
        <f t="shared" si="16"/>
        <v xml:space="preserve"> </v>
      </c>
      <c r="F226" s="35"/>
      <c r="G226" s="2" t="str">
        <f>IF(A226=$J$2," ",'DATI GARA'!$A$5)</f>
        <v xml:space="preserve"> </v>
      </c>
      <c r="H226" s="29"/>
      <c r="I226" s="37"/>
      <c r="N226" s="1" t="str">
        <f t="shared" si="17"/>
        <v>GRANDE SLAM DI BABBO NATALE</v>
      </c>
      <c r="O226" s="18" t="str">
        <f t="shared" si="17"/>
        <v>LEINI' ../12/2022</v>
      </c>
    </row>
    <row r="227" spans="1:15" x14ac:dyDescent="0.2">
      <c r="A227" s="34"/>
      <c r="E227" s="1" t="str">
        <f t="shared" si="16"/>
        <v xml:space="preserve"> </v>
      </c>
      <c r="G227" s="1" t="str">
        <f>IF(A227=$J$2," ",'DATI GARA'!$A$5)</f>
        <v xml:space="preserve"> </v>
      </c>
      <c r="I227" s="38"/>
      <c r="N227" s="1" t="str">
        <f t="shared" ref="N227:O241" si="18">N226</f>
        <v>GRANDE SLAM DI BABBO NATALE</v>
      </c>
      <c r="O227" s="18" t="str">
        <f t="shared" si="18"/>
        <v>LEINI' ../12/2022</v>
      </c>
    </row>
    <row r="228" spans="1:15" x14ac:dyDescent="0.2">
      <c r="A228" s="34"/>
      <c r="E228" s="1" t="str">
        <f t="shared" si="16"/>
        <v xml:space="preserve"> </v>
      </c>
      <c r="G228" s="25" t="str">
        <f>IF(A228=$J$2," ",'DATI GARA'!$A$5)</f>
        <v xml:space="preserve"> </v>
      </c>
      <c r="I228" s="27"/>
      <c r="N228" s="1" t="str">
        <f t="shared" si="18"/>
        <v>GRANDE SLAM DI BABBO NATALE</v>
      </c>
      <c r="O228" s="18" t="str">
        <f t="shared" si="18"/>
        <v>LEINI' ../12/2022</v>
      </c>
    </row>
    <row r="229" spans="1:15" ht="13.5" thickBot="1" x14ac:dyDescent="0.25">
      <c r="A229" s="32"/>
      <c r="B229" s="33"/>
      <c r="C229" s="33"/>
      <c r="E229" s="3" t="str">
        <f t="shared" si="16"/>
        <v xml:space="preserve"> </v>
      </c>
      <c r="F229" s="33"/>
      <c r="G229" s="3" t="str">
        <f>IF(A229=$J$2," ",'DATI GARA'!$A$5)</f>
        <v xml:space="preserve"> </v>
      </c>
      <c r="H229" s="33"/>
      <c r="I229" s="39"/>
      <c r="N229" s="1" t="str">
        <f t="shared" si="18"/>
        <v>GRANDE SLAM DI BABBO NATALE</v>
      </c>
      <c r="O229" s="18" t="str">
        <f t="shared" si="18"/>
        <v>LEINI' ../12/2022</v>
      </c>
    </row>
    <row r="230" spans="1:15" x14ac:dyDescent="0.2">
      <c r="A230" s="28"/>
      <c r="B230" s="29"/>
      <c r="C230" s="29"/>
      <c r="D230" s="29"/>
      <c r="E230" s="2" t="str">
        <f t="shared" si="16"/>
        <v xml:space="preserve"> </v>
      </c>
      <c r="F230" s="35"/>
      <c r="G230" s="2" t="str">
        <f>IF(A230=$J$2," ",'DATI GARA'!$A$5)</f>
        <v xml:space="preserve"> </v>
      </c>
      <c r="H230" s="29"/>
      <c r="I230" s="37"/>
      <c r="N230" s="1" t="str">
        <f t="shared" si="18"/>
        <v>GRANDE SLAM DI BABBO NATALE</v>
      </c>
      <c r="O230" s="18" t="str">
        <f t="shared" si="18"/>
        <v>LEINI' ../12/2022</v>
      </c>
    </row>
    <row r="231" spans="1:15" x14ac:dyDescent="0.2">
      <c r="A231" s="34"/>
      <c r="E231" s="1" t="str">
        <f t="shared" si="16"/>
        <v xml:space="preserve"> </v>
      </c>
      <c r="G231" s="1" t="str">
        <f>IF(A231=$J$2," ",'DATI GARA'!$A$5)</f>
        <v xml:space="preserve"> </v>
      </c>
      <c r="I231" s="38"/>
      <c r="N231" s="1" t="str">
        <f t="shared" si="18"/>
        <v>GRANDE SLAM DI BABBO NATALE</v>
      </c>
      <c r="O231" s="18" t="str">
        <f t="shared" si="18"/>
        <v>LEINI' ../12/2022</v>
      </c>
    </row>
    <row r="232" spans="1:15" x14ac:dyDescent="0.2">
      <c r="A232" s="34"/>
      <c r="E232" s="1" t="str">
        <f t="shared" si="16"/>
        <v xml:space="preserve"> </v>
      </c>
      <c r="G232" s="25" t="str">
        <f>IF(A232=$J$2," ",'DATI GARA'!$A$5)</f>
        <v xml:space="preserve"> </v>
      </c>
      <c r="I232" s="27"/>
      <c r="N232" s="1" t="str">
        <f t="shared" si="18"/>
        <v>GRANDE SLAM DI BABBO NATALE</v>
      </c>
      <c r="O232" s="18" t="str">
        <f t="shared" si="18"/>
        <v>LEINI' ../12/2022</v>
      </c>
    </row>
    <row r="233" spans="1:15" ht="13.5" thickBot="1" x14ac:dyDescent="0.25">
      <c r="A233" s="32"/>
      <c r="B233" s="33"/>
      <c r="C233" s="33"/>
      <c r="E233" s="3" t="str">
        <f t="shared" si="16"/>
        <v xml:space="preserve"> </v>
      </c>
      <c r="F233" s="33"/>
      <c r="G233" s="3" t="str">
        <f>IF(A233=$J$2," ",'DATI GARA'!$A$5)</f>
        <v xml:space="preserve"> </v>
      </c>
      <c r="H233" s="33"/>
      <c r="I233" s="39"/>
      <c r="N233" s="1" t="str">
        <f t="shared" si="18"/>
        <v>GRANDE SLAM DI BABBO NATALE</v>
      </c>
      <c r="O233" s="18" t="str">
        <f t="shared" si="18"/>
        <v>LEINI' ../12/2022</v>
      </c>
    </row>
    <row r="234" spans="1:15" x14ac:dyDescent="0.2">
      <c r="A234" s="28"/>
      <c r="B234" s="29"/>
      <c r="C234" s="29"/>
      <c r="D234" s="29"/>
      <c r="E234" s="2" t="str">
        <f t="shared" si="16"/>
        <v xml:space="preserve"> </v>
      </c>
      <c r="F234" s="35"/>
      <c r="G234" s="2" t="str">
        <f>IF(A234=$J$2," ",'DATI GARA'!$A$5)</f>
        <v xml:space="preserve"> </v>
      </c>
      <c r="H234" s="29"/>
      <c r="I234" s="37"/>
      <c r="N234" s="1" t="str">
        <f t="shared" si="18"/>
        <v>GRANDE SLAM DI BABBO NATALE</v>
      </c>
      <c r="O234" s="18" t="str">
        <f t="shared" si="18"/>
        <v>LEINI' ../12/2022</v>
      </c>
    </row>
    <row r="235" spans="1:15" x14ac:dyDescent="0.2">
      <c r="A235" s="34"/>
      <c r="E235" s="1" t="str">
        <f t="shared" si="16"/>
        <v xml:space="preserve"> </v>
      </c>
      <c r="G235" s="1" t="str">
        <f>IF(A235=$J$2," ",'DATI GARA'!$A$5)</f>
        <v xml:space="preserve"> </v>
      </c>
      <c r="I235" s="38"/>
      <c r="N235" s="1" t="str">
        <f t="shared" si="18"/>
        <v>GRANDE SLAM DI BABBO NATALE</v>
      </c>
      <c r="O235" s="18" t="str">
        <f t="shared" si="18"/>
        <v>LEINI' ../12/2022</v>
      </c>
    </row>
    <row r="236" spans="1:15" x14ac:dyDescent="0.2">
      <c r="A236" s="34"/>
      <c r="E236" s="1" t="str">
        <f t="shared" si="16"/>
        <v xml:space="preserve"> </v>
      </c>
      <c r="G236" s="25" t="str">
        <f>IF(A236=$J$2," ",'DATI GARA'!$A$5)</f>
        <v xml:space="preserve"> </v>
      </c>
      <c r="I236" s="27"/>
      <c r="N236" s="1" t="str">
        <f t="shared" si="18"/>
        <v>GRANDE SLAM DI BABBO NATALE</v>
      </c>
      <c r="O236" s="18" t="str">
        <f t="shared" si="18"/>
        <v>LEINI' ../12/2022</v>
      </c>
    </row>
    <row r="237" spans="1:15" ht="13.5" thickBot="1" x14ac:dyDescent="0.25">
      <c r="A237" s="32"/>
      <c r="B237" s="33"/>
      <c r="C237" s="33"/>
      <c r="E237" s="3" t="str">
        <f t="shared" si="16"/>
        <v xml:space="preserve"> </v>
      </c>
      <c r="F237" s="33"/>
      <c r="G237" s="3" t="str">
        <f>IF(A237=$J$2," ",'DATI GARA'!$A$5)</f>
        <v xml:space="preserve"> </v>
      </c>
      <c r="H237" s="33"/>
      <c r="I237" s="39"/>
      <c r="N237" s="1" t="str">
        <f t="shared" si="18"/>
        <v>GRANDE SLAM DI BABBO NATALE</v>
      </c>
      <c r="O237" s="18" t="str">
        <f t="shared" si="18"/>
        <v>LEINI' ../12/2022</v>
      </c>
    </row>
    <row r="238" spans="1:15" x14ac:dyDescent="0.2">
      <c r="A238" s="28"/>
      <c r="B238" s="29"/>
      <c r="C238" s="29"/>
      <c r="D238" s="29"/>
      <c r="E238" s="2" t="str">
        <f t="shared" si="16"/>
        <v xml:space="preserve"> </v>
      </c>
      <c r="F238" s="35"/>
      <c r="G238" s="2" t="str">
        <f>IF(A238=$J$2," ",'DATI GARA'!$A$5)</f>
        <v xml:space="preserve"> </v>
      </c>
      <c r="H238" s="29"/>
      <c r="I238" s="37"/>
      <c r="N238" s="1" t="str">
        <f t="shared" si="18"/>
        <v>GRANDE SLAM DI BABBO NATALE</v>
      </c>
      <c r="O238" s="18" t="str">
        <f t="shared" si="18"/>
        <v>LEINI' ../12/2022</v>
      </c>
    </row>
    <row r="239" spans="1:15" x14ac:dyDescent="0.2">
      <c r="A239" s="34"/>
      <c r="E239" s="1" t="str">
        <f t="shared" si="16"/>
        <v xml:space="preserve"> </v>
      </c>
      <c r="G239" s="1" t="str">
        <f>IF(A239=$J$2," ",'DATI GARA'!$A$5)</f>
        <v xml:space="preserve"> </v>
      </c>
      <c r="I239" s="38"/>
      <c r="N239" s="1" t="str">
        <f t="shared" si="18"/>
        <v>GRANDE SLAM DI BABBO NATALE</v>
      </c>
      <c r="O239" s="18" t="str">
        <f t="shared" si="18"/>
        <v>LEINI' ../12/2022</v>
      </c>
    </row>
    <row r="240" spans="1:15" x14ac:dyDescent="0.2">
      <c r="A240" s="34"/>
      <c r="E240" s="1" t="str">
        <f t="shared" si="16"/>
        <v xml:space="preserve"> </v>
      </c>
      <c r="G240" s="25" t="str">
        <f>IF(A240=$J$2," ",'DATI GARA'!$A$5)</f>
        <v xml:space="preserve"> </v>
      </c>
      <c r="I240" s="27"/>
      <c r="N240" s="1" t="str">
        <f t="shared" si="18"/>
        <v>GRANDE SLAM DI BABBO NATALE</v>
      </c>
      <c r="O240" s="18" t="str">
        <f t="shared" si="18"/>
        <v>LEINI' ../12/2022</v>
      </c>
    </row>
    <row r="241" spans="1:15" ht="13.5" thickBot="1" x14ac:dyDescent="0.25">
      <c r="A241" s="32"/>
      <c r="B241" s="33"/>
      <c r="C241" s="33"/>
      <c r="D241" s="33"/>
      <c r="E241" s="3" t="str">
        <f t="shared" si="16"/>
        <v xml:space="preserve"> </v>
      </c>
      <c r="F241" s="33"/>
      <c r="G241" s="3" t="str">
        <f>IF(A241=$J$2," ",'DATI GARA'!$A$5)</f>
        <v xml:space="preserve"> </v>
      </c>
      <c r="H241" s="33"/>
      <c r="I241" s="39"/>
      <c r="N241" s="1" t="str">
        <f t="shared" si="18"/>
        <v>GRANDE SLAM DI BABBO NATALE</v>
      </c>
      <c r="O241" s="18" t="str">
        <f t="shared" si="18"/>
        <v>LEINI' ../12/2022</v>
      </c>
    </row>
  </sheetData>
  <sheetProtection algorithmName="SHA-512" hashValue="Yx72iGHtWMSbsCxHeLybcuHG2rxicyA1vfNGZOzzcQ04zV02COeueEKwIYK5RbWumfR5Gx1ADZuh5VopPpVwng==" saltValue="jNvEEa5pPXShoiz/umfRbQ==" spinCount="100000" sheet="1" objects="1" scenarios="1"/>
  <sortState ref="A2:I50">
    <sortCondition ref="D2:D50"/>
    <sortCondition ref="I2:I50"/>
    <sortCondition ref="F2:F50"/>
  </sortState>
  <dataValidations count="1">
    <dataValidation type="decimal" allowBlank="1" showInputMessage="1" showErrorMessage="1" errorTitle="ATTENZIONE!" error="INSERIRE SOLO IL VALORE DEL PESO. ES: 51,4" sqref="I1:I1048576">
      <formula1>10</formula1>
      <formula2>100</formula2>
    </dataValidation>
  </dataValidations>
  <pageMargins left="0.75" right="0.75" top="1" bottom="1" header="0.5" footer="0.5"/>
  <pageSetup paperSize="9" scale="24" firstPageNumber="0" pageOrder="overThenDown" orientation="portrait" horizontalDpi="300" verticalDpi="300"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'DATI GARA'!$F$3:$F$4</xm:f>
          </x14:formula1>
          <xm:sqref>D2:D241</xm:sqref>
        </x14:dataValidation>
        <x14:dataValidation type="list" allowBlank="1" showInputMessage="1" showErrorMessage="1" errorTitle="ATTENZIONE!" error="Non sono ammesse le mezze cinture._x000a_Indicare la cintura di tesseramento FIJLKAM o EPS">
          <x14:formula1>
            <xm:f>'DATI GARA'!$H$3:$H$8</xm:f>
          </x14:formula1>
          <xm:sqref>F3:F5 F7:F9 F11:F13 F15:F17 F19:F21 F23:F25 F27:F29 F31:F33 F35:F37 F39:F41 F43:F45 F47:F49 F51:F53 F55:F57 F59:F61 F63:F65 F67:F69 F71:F73 F75:F77 F79:F81 F83:F85 F87:F89 F91:F93 F95:F97 F99:F101 F103:F105 F107:F109 F111:F113 F115:F117 F119:F121 F123:F125 F127:F129 F131:F133 F135:F137 F139:F141 F143:F145 F147:F149 F151:F153 F155:F157 F159:F161 F163:F165 F167:F169 F171:F173 F175:F177 F179:F181 F183:F185 F187:F189 F191:F193 F195:F197 F199:F201 F203:F205 F207:F209 F211:F213 F215:F217 F219:F221 F223:F225 F227:F229 F231:F233 F235:F237 F239:F241</xm:sqref>
        </x14:dataValidation>
        <x14:dataValidation type="list" allowBlank="1" showInputMessage="1" showErrorMessage="1" errorTitle="ATTENZIONE!" error="Non sono ammesse le mezze cinture._x000a_Indicare la cintura di tesseramento FIJLKAM o EPS.">
          <x14:formula1>
            <xm:f>'DATI GARA'!$H$3:$H$8</xm:f>
          </x14:formula1>
          <xm:sqref>F2 F6 F10 F14 F18 F22 F26 F30 F34 F38 F42 F46 F50 F54 F58 F62 F66 F70 F74 F78 F82 F86 F90 F94 F98 F102 F106 F110 F114 F118 F122 F126 F130 F134 F138 F142 F146 F150 F154 F158 F162 F166 F170 F174 F178 F182 F186 F190 F194 F198 F202 F206 F210 F214 F218 F222 F226 F230 F234 F238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workbookViewId="0">
      <selection activeCell="A2" sqref="A2"/>
    </sheetView>
  </sheetViews>
  <sheetFormatPr defaultRowHeight="12.75" x14ac:dyDescent="0.2"/>
  <cols>
    <col min="1" max="1" width="26.85546875" customWidth="1"/>
    <col min="4" max="4" width="10" bestFit="1" customWidth="1"/>
    <col min="8" max="8" width="10" bestFit="1" customWidth="1"/>
  </cols>
  <sheetData>
    <row r="2" spans="1:9" ht="26.25" x14ac:dyDescent="0.4">
      <c r="A2" s="6" t="str">
        <f>'DATI GARA'!A2</f>
        <v>GRANDE SLAM DI BABBO NATALE</v>
      </c>
      <c r="B2" s="6"/>
      <c r="C2" s="6" t="s">
        <v>40</v>
      </c>
      <c r="D2" s="6"/>
      <c r="E2" s="7"/>
      <c r="F2" s="7"/>
      <c r="G2" s="7"/>
      <c r="H2" s="7"/>
    </row>
    <row r="4" spans="1:9" x14ac:dyDescent="0.2">
      <c r="A4" s="15" t="str">
        <f>'DATI GARA'!B2</f>
        <v>LEINI' ../12/2022</v>
      </c>
      <c r="B4" s="5"/>
      <c r="C4" s="22"/>
    </row>
    <row r="7" spans="1:9" ht="16.5" customHeight="1" x14ac:dyDescent="0.2"/>
    <row r="8" spans="1:9" ht="21.95" customHeight="1" x14ac:dyDescent="0.2">
      <c r="A8" s="8" t="s">
        <v>25</v>
      </c>
      <c r="B8" s="8" t="s">
        <v>30</v>
      </c>
      <c r="C8" s="8" t="s">
        <v>31</v>
      </c>
      <c r="D8" s="8" t="s">
        <v>23</v>
      </c>
      <c r="E8" s="8" t="s">
        <v>24</v>
      </c>
      <c r="F8" s="8" t="s">
        <v>28</v>
      </c>
      <c r="G8" s="9"/>
      <c r="H8" s="10"/>
      <c r="I8" s="4"/>
    </row>
    <row r="9" spans="1:9" ht="21.95" customHeight="1" x14ac:dyDescent="0.2">
      <c r="A9" s="11" t="s">
        <v>21</v>
      </c>
      <c r="B9" s="11">
        <f>COUNTIF('BA-A'!D2:D253,"M")</f>
        <v>0</v>
      </c>
      <c r="C9" s="11">
        <f>COUNTIF('BA-B'!D2:D253,"M")</f>
        <v>0</v>
      </c>
      <c r="D9" s="11">
        <f>COUNTIF(FA!D2:D249,"M")</f>
        <v>0</v>
      </c>
      <c r="E9" s="11">
        <f>COUNTIF(RA!D2:D253,"M")</f>
        <v>0</v>
      </c>
      <c r="F9" s="11">
        <f>COUNTIF('ES-A'!D2:D253,"M")</f>
        <v>0</v>
      </c>
      <c r="G9" s="13">
        <f>SUM(B9:F9)</f>
        <v>0</v>
      </c>
      <c r="H9" s="14" t="s">
        <v>11</v>
      </c>
    </row>
    <row r="10" spans="1:9" ht="21.95" customHeight="1" x14ac:dyDescent="0.2">
      <c r="A10" s="11" t="s">
        <v>22</v>
      </c>
      <c r="B10" s="11">
        <f>COUNTIF('BA-A'!D2:D253,"F")</f>
        <v>0</v>
      </c>
      <c r="C10" s="11">
        <f>COUNTIF('BA-B'!D2:D253,"F")</f>
        <v>0</v>
      </c>
      <c r="D10" s="11">
        <f>COUNTIF(FA!D2:D249,"F")</f>
        <v>0</v>
      </c>
      <c r="E10" s="11">
        <f>COUNTIF(RA!D2:D253,"F")</f>
        <v>0</v>
      </c>
      <c r="F10" s="11">
        <f>COUNTIF('ES-A'!D2:D253,"F")</f>
        <v>0</v>
      </c>
      <c r="G10" s="13">
        <f>SUM(B10:F10)</f>
        <v>0</v>
      </c>
      <c r="H10" s="14" t="s">
        <v>12</v>
      </c>
    </row>
    <row r="11" spans="1:9" ht="20.25" x14ac:dyDescent="0.2">
      <c r="A11" s="12" t="s">
        <v>20</v>
      </c>
      <c r="B11" s="24">
        <f>COUNTA('BA-A'!A2:A1229)</f>
        <v>0</v>
      </c>
      <c r="C11" s="24">
        <f>COUNTA('BA-B'!A2:A1229)</f>
        <v>0</v>
      </c>
      <c r="D11" s="24">
        <f>COUNTA(FA!A2:A1229)</f>
        <v>0</v>
      </c>
      <c r="E11" s="24">
        <f>COUNTA(RA!A2:A1229)</f>
        <v>0</v>
      </c>
      <c r="F11" s="24">
        <f>COUNTA('ES-A'!A2:A1229)</f>
        <v>0</v>
      </c>
      <c r="G11" s="44">
        <f>G9+G10</f>
        <v>0</v>
      </c>
      <c r="H11" s="45"/>
    </row>
    <row r="12" spans="1:9" ht="11.25" customHeight="1" x14ac:dyDescent="0.2">
      <c r="A12" s="12"/>
      <c r="B12" s="16"/>
      <c r="C12" s="16"/>
      <c r="D12" s="16"/>
      <c r="E12" s="16"/>
      <c r="F12" s="16"/>
      <c r="G12" s="23"/>
      <c r="H12" s="23"/>
    </row>
    <row r="13" spans="1:9" x14ac:dyDescent="0.2">
      <c r="A13" s="16" t="s">
        <v>26</v>
      </c>
      <c r="B13" s="17"/>
      <c r="C13" s="17"/>
      <c r="D13" s="17"/>
      <c r="E13" s="17"/>
      <c r="F13" s="17"/>
    </row>
    <row r="14" spans="1:9" x14ac:dyDescent="0.2">
      <c r="A14" s="16" t="s">
        <v>27</v>
      </c>
      <c r="B14" s="16"/>
      <c r="C14" s="16"/>
      <c r="D14" s="17"/>
      <c r="E14" s="17"/>
      <c r="F14" s="17"/>
    </row>
  </sheetData>
  <sheetProtection algorithmName="SHA-512" hashValue="uGW6+bkrBslvGoSS3cowxCODUzIxBx1vFCAjJYAHpoW0hOSQrI4wx1UCDNWNr9CtrpU0O0YCR5ie0iSQRpOW+A==" saltValue="6AjKr8x/SGSI9YR3jWG5rA==" spinCount="100000" sheet="1" objects="1" scenarios="1"/>
  <mergeCells count="1">
    <mergeCell ref="G11:H11"/>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DATI GARA</vt:lpstr>
      <vt:lpstr>BA-A</vt:lpstr>
      <vt:lpstr>BA-B</vt:lpstr>
      <vt:lpstr>FA</vt:lpstr>
      <vt:lpstr>RA</vt:lpstr>
      <vt:lpstr>ES-A</vt:lpstr>
      <vt:lpstr>TOTALI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Judo_Piemonte</cp:lastModifiedBy>
  <cp:lastPrinted>2022-10-23T14:12:28Z</cp:lastPrinted>
  <dcterms:created xsi:type="dcterms:W3CDTF">2020-01-16T12:50:18Z</dcterms:created>
  <dcterms:modified xsi:type="dcterms:W3CDTF">2022-11-09T12:54:00Z</dcterms:modified>
</cp:coreProperties>
</file>